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pivotCache/pivotCacheDefinition14.xml" ContentType="application/vnd.openxmlformats-officedocument.spreadsheetml.pivotCacheDefinition+xml"/>
  <Override PartName="/xl/pivotCache/pivotCacheDefinition15.xml" ContentType="application/vnd.openxmlformats-officedocument.spreadsheetml.pivotCacheDefinition+xml"/>
  <Override PartName="/xl/pivotCache/pivotCacheDefinition16.xml" ContentType="application/vnd.openxmlformats-officedocument.spreadsheetml.pivotCacheDefinition+xml"/>
  <Override PartName="/xl/pivotCache/pivotCacheDefinition17.xml" ContentType="application/vnd.openxmlformats-officedocument.spreadsheetml.pivotCacheDefinition+xml"/>
  <Override PartName="/xl/pivotCache/pivotCacheDefinition18.xml" ContentType="application/vnd.openxmlformats-officedocument.spreadsheetml.pivotCacheDefinition+xml"/>
  <Override PartName="/xl/pivotCache/pivotCacheDefinition19.xml" ContentType="application/vnd.openxmlformats-officedocument.spreadsheetml.pivotCacheDefinition+xml"/>
  <Override PartName="/xl/pivotCache/pivotCacheDefinition20.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xl/pivotTables/pivotTable5.xml" ContentType="application/vnd.openxmlformats-officedocument.spreadsheetml.pivotTable+xml"/>
  <Override PartName="/xl/drawings/drawing6.xml" ContentType="application/vnd.openxmlformats-officedocument.drawing+xml"/>
  <Override PartName="/xl/slicers/slicer5.xml" ContentType="application/vnd.ms-excel.slicer+xml"/>
  <Override PartName="/xl/pivotTables/pivotTable6.xml" ContentType="application/vnd.openxmlformats-officedocument.spreadsheetml.pivotTable+xml"/>
  <Override PartName="/xl/drawings/drawing7.xml" ContentType="application/vnd.openxmlformats-officedocument.drawing+xml"/>
  <Override PartName="/xl/slicers/slicer6.xml" ContentType="application/vnd.ms-excel.slicer+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8.xml" ContentType="application/vnd.openxmlformats-officedocument.drawing+xml"/>
  <Override PartName="/xl/slicers/slicer7.xml" ContentType="application/vnd.ms-excel.slicer+xml"/>
  <Override PartName="/xl/pivotTables/pivotTable10.xml" ContentType="application/vnd.openxmlformats-officedocument.spreadsheetml.pivotTable+xml"/>
  <Override PartName="/xl/drawings/drawing9.xml" ContentType="application/vnd.openxmlformats-officedocument.drawing+xml"/>
  <Override PartName="/xl/slicers/slicer8.xml" ContentType="application/vnd.ms-excel.slicer+xml"/>
  <Override PartName="/xl/pivotTables/pivotTable11.xml" ContentType="application/vnd.openxmlformats-officedocument.spreadsheetml.pivotTable+xml"/>
  <Override PartName="/xl/drawings/drawing10.xml" ContentType="application/vnd.openxmlformats-officedocument.drawing+xml"/>
  <Override PartName="/xl/slicers/slicer9.xml" ContentType="application/vnd.ms-excel.slicer+xml"/>
  <Override PartName="/xl/pivotTables/pivotTable12.xml" ContentType="application/vnd.openxmlformats-officedocument.spreadsheetml.pivotTable+xml"/>
  <Override PartName="/xl/drawings/drawing11.xml" ContentType="application/vnd.openxmlformats-officedocument.drawing+xml"/>
  <Override PartName="/xl/slicers/slicer10.xml" ContentType="application/vnd.ms-excel.slicer+xml"/>
  <Override PartName="/xl/pivotTables/pivotTable1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gcoll\Documents\Personal\Orienteering\WEE Results Dashboard\NIUL 2025\"/>
    </mc:Choice>
  </mc:AlternateContent>
  <xr:revisionPtr revIDLastSave="0" documentId="13_ncr:1_{2AC2FD9A-10AD-4E15-9634-C635D2277A41}" xr6:coauthVersionLast="47" xr6:coauthVersionMax="47" xr10:uidLastSave="{00000000-0000-0000-0000-000000000000}"/>
  <bookViews>
    <workbookView xWindow="-120" yWindow="-120" windowWidth="29040" windowHeight="15720" tabRatio="782" xr2:uid="{E276D2F9-23C8-4485-9D4F-7278DAF8FCA4}"/>
  </bookViews>
  <sheets>
    <sheet name="Scoring System" sheetId="5" r:id="rId1"/>
    <sheet name="Long" sheetId="3" state="hidden" r:id="rId2"/>
    <sheet name="Medium" sheetId="8" state="hidden" r:id="rId3"/>
    <sheet name="Short" sheetId="6" state="hidden" r:id="rId4"/>
    <sheet name="Long League Table" sheetId="4" state="hidden" r:id="rId5"/>
    <sheet name="Medium League Table" sheetId="9" state="hidden" r:id="rId6"/>
    <sheet name="Short League Table" sheetId="7" state="hidden" r:id="rId7"/>
    <sheet name="Results" sheetId="13" state="hidden" r:id="rId8"/>
    <sheet name="Long Race Results" sheetId="14" r:id="rId9"/>
    <sheet name="Medium Race Results" sheetId="17" r:id="rId10"/>
    <sheet name="Short Race Results" sheetId="18" r:id="rId11"/>
    <sheet name="League Results" sheetId="16" state="hidden" r:id="rId12"/>
    <sheet name="pt Adjustments" sheetId="2" state="hidden" r:id="rId13"/>
  </sheets>
  <definedNames>
    <definedName name="_xlnm.Print_Titles" localSheetId="1">Long!$2:$3</definedName>
    <definedName name="_xlnm.Print_Titles" localSheetId="4">'Long League Table'!$2:$3</definedName>
    <definedName name="_xlnm.Print_Titles" localSheetId="2">Medium!$2:$3</definedName>
    <definedName name="_xlnm.Print_Titles" localSheetId="5">'Medium League Table'!$2:$3</definedName>
    <definedName name="_xlnm.Print_Titles" localSheetId="3">Short!$2:$3</definedName>
    <definedName name="_xlnm.Print_Titles" localSheetId="6">'Short League Table'!$2:$3</definedName>
    <definedName name="Slicer_Course">#N/A</definedName>
    <definedName name="Slicer_Course1">#N/A</definedName>
    <definedName name="Slicer_Course11">#N/A</definedName>
    <definedName name="Slicer_Course12">#N/A</definedName>
    <definedName name="Slicer_Course2">#N/A</definedName>
    <definedName name="Slicer_Course3">#N/A</definedName>
    <definedName name="Slicer_Course4">#N/A</definedName>
    <definedName name="Slicer_Course5">#N/A</definedName>
    <definedName name="Slicer_Course51">#N/A</definedName>
    <definedName name="Slicer_Course511">#N/A</definedName>
    <definedName name="Slicer_Location">#N/A</definedName>
    <definedName name="Slicer_Location1">#N/A</definedName>
    <definedName name="Slicer_Location2">#N/A</definedName>
    <definedName name="Slicer_Location3">#N/A</definedName>
    <definedName name="Slicer_Location31">#N/A</definedName>
    <definedName name="Slicer_Location311">#N/A</definedName>
    <definedName name="Slicer_Series">#N/A</definedName>
    <definedName name="Slicer_Series1">#N/A</definedName>
    <definedName name="Slicer_Series11">#N/A</definedName>
    <definedName name="Slicer_Series12">#N/A</definedName>
    <definedName name="Slicer_Series2">#N/A</definedName>
    <definedName name="Slicer_Series3">#N/A</definedName>
    <definedName name="Slicer_Series4">#N/A</definedName>
  </definedNames>
  <calcPr calcId="191029"/>
  <pivotCaches>
    <pivotCache cacheId="0" r:id="rId14"/>
    <pivotCache cacheId="1" r:id="rId15"/>
    <pivotCache cacheId="2" r:id="rId16"/>
    <pivotCache cacheId="3" r:id="rId17"/>
    <pivotCache cacheId="4" r:id="rId18"/>
    <pivotCache cacheId="5" r:id="rId19"/>
    <pivotCache cacheId="6" r:id="rId20"/>
    <pivotCache cacheId="7" r:id="rId21"/>
    <pivotCache cacheId="8" r:id="rId22"/>
    <pivotCache cacheId="9" r:id="rId23"/>
    <pivotCache cacheId="10" r:id="rId24"/>
    <pivotCache cacheId="11" r:id="rId25"/>
    <pivotCache cacheId="12" r:id="rId26"/>
  </pivotCaches>
  <extLst>
    <ext xmlns:x14="http://schemas.microsoft.com/office/spreadsheetml/2009/9/main" uri="{876F7934-8845-4945-9796-88D515C7AA90}">
      <x14:pivotCaches>
        <pivotCache cacheId="13" r:id="rId27"/>
        <pivotCache cacheId="14" r:id="rId28"/>
        <pivotCache cacheId="15" r:id="rId29"/>
        <pivotCache cacheId="16" r:id="rId30"/>
        <pivotCache cacheId="17" r:id="rId31"/>
        <pivotCache cacheId="18" r:id="rId32"/>
        <pivotCache cacheId="19" r:id="rId33"/>
      </x14:pivotCaches>
    </ext>
    <ext xmlns:x14="http://schemas.microsoft.com/office/spreadsheetml/2009/9/main" uri="{BBE1A952-AA13-448e-AADC-164F8A28A991}">
      <x14:slicerCaches>
        <x14:slicerCache r:id="rId34"/>
        <x14:slicerCache r:id="rId35"/>
        <x14:slicerCache r:id="rId36"/>
        <x14:slicerCache r:id="rId37"/>
        <x14:slicerCache r:id="rId38"/>
        <x14:slicerCache r:id="rId39"/>
        <x14:slicerCache r:id="rId40"/>
        <x14:slicerCache r:id="rId41"/>
        <x14:slicerCache r:id="rId42"/>
        <x14:slicerCache r:id="rId43"/>
        <x14:slicerCache r:id="rId44"/>
        <x14:slicerCache r:id="rId45"/>
        <x14:slicerCache r:id="rId46"/>
        <x14:slicerCache r:id="rId47"/>
        <x14:slicerCache r:id="rId48"/>
        <x14:slicerCache r:id="rId49"/>
        <x14:slicerCache r:id="rId50"/>
        <x14:slicerCache r:id="rId51"/>
        <x14:slicerCache r:id="rId52"/>
        <x14:slicerCache r:id="rId53"/>
        <x14:slicerCache r:id="rId54"/>
        <x14:slicerCache r:id="rId55"/>
        <x14:slicerCache r:id="rId5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Adjustments_06e81c48-47f6-44b8-8862-13bda2276cf4" name="Adjustments" connection="Query - Adjustments"/>
          <x15:modelTable id="Results_e8d20d88-80bf-4f39-80a9-6d2b4a7c2f82" name="Results" connection="Query - Results"/>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8" i="13" l="1"/>
  <c r="P49" i="13"/>
  <c r="P50" i="13"/>
  <c r="P51" i="13"/>
  <c r="P52" i="13"/>
  <c r="P53" i="13"/>
  <c r="P54" i="13"/>
  <c r="P55" i="13"/>
  <c r="P56" i="13"/>
  <c r="P57" i="13"/>
  <c r="P58" i="13"/>
  <c r="P59" i="13"/>
  <c r="P17" i="13"/>
  <c r="P18" i="13"/>
  <c r="P19" i="13"/>
  <c r="P20" i="13"/>
  <c r="P21" i="13"/>
  <c r="P22" i="13"/>
  <c r="P23" i="13"/>
  <c r="P24" i="13"/>
  <c r="P25" i="13"/>
  <c r="P26" i="13"/>
  <c r="P27" i="13"/>
  <c r="P28" i="13"/>
  <c r="P29" i="13"/>
  <c r="P30" i="13"/>
  <c r="P31" i="13"/>
  <c r="P32" i="13"/>
  <c r="P33" i="13"/>
  <c r="P34" i="13"/>
  <c r="P35" i="13"/>
  <c r="P36" i="13"/>
  <c r="P37" i="13"/>
  <c r="P38" i="13"/>
  <c r="P39" i="13"/>
  <c r="P40" i="13"/>
  <c r="P41" i="13"/>
  <c r="P42" i="13"/>
  <c r="P43" i="13"/>
  <c r="P44" i="13"/>
  <c r="P45" i="13"/>
  <c r="P46" i="13"/>
  <c r="P47" i="13"/>
  <c r="P16" i="13"/>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34" i="7"/>
  <c r="B35" i="7"/>
  <c r="B36" i="7"/>
  <c r="B37" i="7"/>
  <c r="B38" i="7"/>
  <c r="B39" i="7"/>
  <c r="B40" i="7"/>
  <c r="B41" i="7"/>
  <c r="B42" i="7"/>
  <c r="B43" i="7"/>
  <c r="B44" i="7"/>
  <c r="B45" i="7"/>
  <c r="B46" i="7"/>
  <c r="B47" i="7"/>
  <c r="B91" i="4"/>
  <c r="B92" i="4"/>
  <c r="B93" i="4"/>
  <c r="B94" i="4"/>
  <c r="B95" i="4"/>
  <c r="B96" i="4"/>
  <c r="B97" i="4"/>
  <c r="B25" i="7"/>
  <c r="B26" i="7"/>
  <c r="B27" i="7"/>
  <c r="B28" i="7"/>
  <c r="B29" i="7"/>
  <c r="B30" i="7"/>
  <c r="B31" i="7"/>
  <c r="B32" i="7"/>
  <c r="B33" i="7"/>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24" i="7"/>
  <c r="B23" i="7"/>
  <c r="B22" i="7"/>
  <c r="B21" i="7"/>
  <c r="B20" i="7"/>
  <c r="B19" i="7"/>
  <c r="B18" i="7"/>
  <c r="B17" i="7"/>
  <c r="B16" i="7"/>
  <c r="B15" i="7"/>
  <c r="B14" i="7"/>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14" i="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14DF4CE-EC47-4541-ABF6-47C51BE0B7C4}" name="Query - Adjustments" description="Connection to the 'Adjustments' query in the workbook." type="100" refreshedVersion="8" minRefreshableVersion="5">
    <extLst>
      <ext xmlns:x15="http://schemas.microsoft.com/office/spreadsheetml/2010/11/main" uri="{DE250136-89BD-433C-8126-D09CA5730AF9}">
        <x15:connection id="304f4a83-e376-4d5a-bdc7-66b5ced23a13"/>
      </ext>
    </extLst>
  </connection>
  <connection id="2" xr16:uid="{3AAA3416-0F11-4221-A97F-003209E31CD7}" keepAlive="1" name="Query - Append officials" description="Connection to the 'Append officials' query in the workbook." type="5" refreshedVersion="0" background="1">
    <dbPr connection="Provider=Microsoft.Mashup.OleDb.1;Data Source=$Workbook$;Location=&quot;Append officials&quot;;Extended Properties=&quot;&quot;" command="SELECT * FROM [Append officials]"/>
  </connection>
  <connection id="3" xr16:uid="{D1B9CECC-18CC-46A5-8A06-56BA4FBD4030}" keepAlive="1" name="Query - BinaryToTable" description="Connection to the 'BinaryToTable' query in the workbook." type="5" refreshedVersion="0" background="1">
    <dbPr connection="Provider=Microsoft.Mashup.OleDb.1;Data Source=$Workbook$;Location=BinaryToTable;Extended Properties=&quot;&quot;" command="SELECT * FROM [BinaryToTable]"/>
  </connection>
  <connection id="4" xr16:uid="{FD9D8558-E62D-499A-8DC2-27AAEAC5A8A8}" keepAlive="1" name="Query - fnSortAndIndex" description="Connection to the 'fnSortAndIndex' query in the workbook." type="5" refreshedVersion="0" background="1">
    <dbPr connection="Provider=Microsoft.Mashup.OleDb.1;Data Source=$Workbook$;Location=fnSortAndIndex;Extended Properties=&quot;&quot;" command="SELECT * FROM [fnSortAndIndex]"/>
  </connection>
  <connection id="5" xr16:uid="{12D0EF46-49F6-4276-AC83-7B0D41FD1CDA}" keepAlive="1" name="Query - Join with adjustment factors" description="Connection to the 'Join with adjustment factors' query in the workbook." type="5" refreshedVersion="0" background="1">
    <dbPr connection="Provider=Microsoft.Mashup.OleDb.1;Data Source=$Workbook$;Location=&quot;Join with adjustment factors&quot;;Extended Properties=&quot;&quot;" command="SELECT * FROM [Join with adjustment factors]"/>
  </connection>
  <connection id="6" xr16:uid="{51D2A826-C097-45EF-B933-A7FF3D9EC008}" keepAlive="1" name="Query - Officials" description="Connection to the 'Officials' query in the workbook." type="5" refreshedVersion="0" background="1">
    <dbPr connection="Provider=Microsoft.Mashup.OleDb.1;Data Source=$Workbook$;Location=Officials;Extended Properties=&quot;&quot;" command="SELECT * FROM [Officials]"/>
  </connection>
  <connection id="7" xr16:uid="{620D47AA-22E0-4F85-A4A9-D87F5BD43F85}" keepAlive="1" name="Query - Raw Results" description="Connection to the 'Raw Results' query in the workbook." type="5" refreshedVersion="0" background="1">
    <dbPr connection="Provider=Microsoft.Mashup.OleDb.1;Data Source=$Workbook$;Location=&quot;Raw Results&quot;;Extended Properties=&quot;&quot;" command="SELECT * FROM [Raw Results]"/>
  </connection>
  <connection id="8" xr16:uid="{D74A420D-A35D-4DE5-A21B-B0DEA9DA33CC}" name="Query - Results" description="Connection to the 'Results' query in the workbook." type="100" refreshedVersion="8" minRefreshableVersion="5">
    <extLst>
      <ext xmlns:x15="http://schemas.microsoft.com/office/spreadsheetml/2010/11/main" uri="{DE250136-89BD-433C-8126-D09CA5730AF9}">
        <x15:connection id="72c1b4ea-3c45-4c58-9997-48115a23c8f2"/>
      </ext>
    </extLst>
  </connection>
  <connection id="9" xr16:uid="{2176D98A-DE89-4CC3-8066-CDACD107B0B8}" keepAlive="1" name="Query - Sample file" description="Connection to the 'Sample file' query in the workbook." type="5" refreshedVersion="0" background="1">
    <dbPr connection="Provider=Microsoft.Mashup.OleDb.1;Data Source=$Workbook$;Location=&quot;Sample File&quot;;Extended Properties=&quot;&quot;" command="SELECT * FROM [Sample file]"/>
  </connection>
  <connection id="10" xr16:uid="{5AB6544C-1383-4B76-BC0B-0FD9523FED2A}"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<sst xmlns="http://schemas.openxmlformats.org/spreadsheetml/2006/main" count="653" uniqueCount="186">
  <si>
    <t>Row Labels</t>
  </si>
  <si>
    <t>Column Labels</t>
  </si>
  <si>
    <t>Female</t>
  </si>
  <si>
    <t>Male</t>
  </si>
  <si>
    <t>Sum of Adjustment</t>
  </si>
  <si>
    <t>Time</t>
  </si>
  <si>
    <t>Adjusted Time</t>
  </si>
  <si>
    <t>M55</t>
  </si>
  <si>
    <t>W21</t>
  </si>
  <si>
    <t>M50</t>
  </si>
  <si>
    <t>M21</t>
  </si>
  <si>
    <t>M45</t>
  </si>
  <si>
    <t>M60</t>
  </si>
  <si>
    <t>W45</t>
  </si>
  <si>
    <t>League Points</t>
  </si>
  <si>
    <t>Colin Smith</t>
  </si>
  <si>
    <t>M35</t>
  </si>
  <si>
    <t>Best 3</t>
  </si>
  <si>
    <t>Chris Colwell</t>
  </si>
  <si>
    <t>M70</t>
  </si>
  <si>
    <t>W40</t>
  </si>
  <si>
    <t>W65</t>
  </si>
  <si>
    <t>Olivia Baxter</t>
  </si>
  <si>
    <t>W35</t>
  </si>
  <si>
    <t>Kenny Weir</t>
  </si>
  <si>
    <t>M16</t>
  </si>
  <si>
    <t>M40</t>
  </si>
  <si>
    <t>Philip Baxter</t>
  </si>
  <si>
    <t>Helen Baxter</t>
  </si>
  <si>
    <t>Richard Gamble</t>
  </si>
  <si>
    <t>Sharon Dickenson</t>
  </si>
  <si>
    <t>Mark Hopkins</t>
  </si>
  <si>
    <t>Mark Pruzina</t>
  </si>
  <si>
    <t>Emma Graham</t>
  </si>
  <si>
    <t>W18</t>
  </si>
  <si>
    <t>Helen Pruzina</t>
  </si>
  <si>
    <t>Sam Graham</t>
  </si>
  <si>
    <t>Paul Graham</t>
  </si>
  <si>
    <t>Joanne Graham</t>
  </si>
  <si>
    <t>Stephanie Pruzina</t>
  </si>
  <si>
    <t>Dan Earnshaw</t>
  </si>
  <si>
    <t>Enniskillen</t>
  </si>
  <si>
    <t>Warrenpoint</t>
  </si>
  <si>
    <t>Michael Burton</t>
  </si>
  <si>
    <t>Joan Flanagan</t>
  </si>
  <si>
    <t>W60</t>
  </si>
  <si>
    <t>Alan Elwood</t>
  </si>
  <si>
    <t>George Savell</t>
  </si>
  <si>
    <t>Tommy Burke</t>
  </si>
  <si>
    <t>Angus Tyner</t>
  </si>
  <si>
    <t>Des Fletcher</t>
  </si>
  <si>
    <t>Sarah Knight</t>
  </si>
  <si>
    <t>David Blair</t>
  </si>
  <si>
    <t>Mark Earnshaw</t>
  </si>
  <si>
    <t>Conor Masterson</t>
  </si>
  <si>
    <t>Anastasia Mahlych</t>
  </si>
  <si>
    <t>Joe McClure</t>
  </si>
  <si>
    <t>Kieran Rocks</t>
  </si>
  <si>
    <t>Anthony McGonigle</t>
  </si>
  <si>
    <t>Henry Montgomery</t>
  </si>
  <si>
    <t>Ross Walker</t>
  </si>
  <si>
    <t>Brendan Delaney</t>
  </si>
  <si>
    <t>Sean Magee</t>
  </si>
  <si>
    <t>Stefano Rizzo</t>
  </si>
  <si>
    <t>Jonas Moeller</t>
  </si>
  <si>
    <t>Michael Guserle</t>
  </si>
  <si>
    <t>Rebecca Reynolds</t>
  </si>
  <si>
    <t>Brian Hayden</t>
  </si>
  <si>
    <t>Ger Power</t>
  </si>
  <si>
    <t>Craig Garrington</t>
  </si>
  <si>
    <t>Fionn Hassett</t>
  </si>
  <si>
    <t>Teresa Finlay</t>
  </si>
  <si>
    <t>W70</t>
  </si>
  <si>
    <t>Aoife Masterson</t>
  </si>
  <si>
    <t>Alfie Tyner</t>
  </si>
  <si>
    <t>Ruth Blair</t>
  </si>
  <si>
    <t>Euan Kennedy</t>
  </si>
  <si>
    <t>Aran Power</t>
  </si>
  <si>
    <t>Ciaran Donaghy</t>
  </si>
  <si>
    <t>Edith Bridcut</t>
  </si>
  <si>
    <t>Greg McCann</t>
  </si>
  <si>
    <t>Gabrielle King</t>
  </si>
  <si>
    <t>Liam Hopkins</t>
  </si>
  <si>
    <r>
      <t>N</t>
    </r>
    <r>
      <rPr>
        <sz val="10"/>
        <color theme="3"/>
        <rFont val="Calibri Light"/>
        <family val="2"/>
        <scheme val="major"/>
      </rPr>
      <t xml:space="preserve">orthern </t>
    </r>
    <r>
      <rPr>
        <sz val="18"/>
        <color theme="3"/>
        <rFont val="Calibri Light"/>
        <family val="2"/>
        <scheme val="major"/>
      </rPr>
      <t>I</t>
    </r>
    <r>
      <rPr>
        <sz val="10"/>
        <color theme="3"/>
        <rFont val="Calibri Light"/>
        <family val="2"/>
        <scheme val="major"/>
      </rPr>
      <t xml:space="preserve">reland </t>
    </r>
    <r>
      <rPr>
        <sz val="18"/>
        <color theme="3"/>
        <rFont val="Calibri Light"/>
        <family val="2"/>
        <scheme val="major"/>
      </rPr>
      <t>U</t>
    </r>
    <r>
      <rPr>
        <sz val="10"/>
        <color theme="3"/>
        <rFont val="Calibri Light"/>
        <family val="2"/>
        <scheme val="major"/>
      </rPr>
      <t xml:space="preserve">rban </t>
    </r>
    <r>
      <rPr>
        <sz val="18"/>
        <color theme="3"/>
        <rFont val="Calibri Light"/>
        <family val="2"/>
        <scheme val="major"/>
      </rPr>
      <t>L</t>
    </r>
    <r>
      <rPr>
        <sz val="10"/>
        <color theme="3"/>
        <rFont val="Calibri Light"/>
        <family val="2"/>
        <scheme val="major"/>
      </rPr>
      <t>eague</t>
    </r>
    <r>
      <rPr>
        <sz val="18"/>
        <color theme="3"/>
        <rFont val="Calibri Light"/>
        <family val="2"/>
        <scheme val="major"/>
      </rPr>
      <t xml:space="preserve"> | Short Race</t>
    </r>
  </si>
  <si>
    <r>
      <t>N</t>
    </r>
    <r>
      <rPr>
        <sz val="10"/>
        <color theme="3"/>
        <rFont val="Calibri Light"/>
        <family val="2"/>
        <scheme val="major"/>
      </rPr>
      <t xml:space="preserve">orthern </t>
    </r>
    <r>
      <rPr>
        <sz val="18"/>
        <color theme="3"/>
        <rFont val="Calibri Light"/>
        <family val="2"/>
        <scheme val="major"/>
      </rPr>
      <t>I</t>
    </r>
    <r>
      <rPr>
        <sz val="10"/>
        <color theme="3"/>
        <rFont val="Calibri Light"/>
        <family val="2"/>
        <scheme val="major"/>
      </rPr>
      <t xml:space="preserve">reland </t>
    </r>
    <r>
      <rPr>
        <sz val="18"/>
        <color theme="3"/>
        <rFont val="Calibri Light"/>
        <family val="2"/>
        <scheme val="major"/>
      </rPr>
      <t>U</t>
    </r>
    <r>
      <rPr>
        <sz val="10"/>
        <color theme="3"/>
        <rFont val="Calibri Light"/>
        <family val="2"/>
        <scheme val="major"/>
      </rPr>
      <t xml:space="preserve">rban </t>
    </r>
    <r>
      <rPr>
        <sz val="18"/>
        <color theme="3"/>
        <rFont val="Calibri Light"/>
        <family val="2"/>
        <scheme val="major"/>
      </rPr>
      <t>L</t>
    </r>
    <r>
      <rPr>
        <sz val="10"/>
        <color theme="3"/>
        <rFont val="Calibri Light"/>
        <family val="2"/>
        <scheme val="major"/>
      </rPr>
      <t>eague</t>
    </r>
    <r>
      <rPr>
        <sz val="18"/>
        <color theme="3"/>
        <rFont val="Calibri Light"/>
        <family val="2"/>
        <scheme val="major"/>
      </rPr>
      <t xml:space="preserve"> | Long Race</t>
    </r>
  </si>
  <si>
    <r>
      <t>N</t>
    </r>
    <r>
      <rPr>
        <sz val="10"/>
        <color theme="3"/>
        <rFont val="Calibri Light"/>
        <family val="2"/>
        <scheme val="major"/>
      </rPr>
      <t xml:space="preserve">orthern </t>
    </r>
    <r>
      <rPr>
        <sz val="18"/>
        <color theme="3"/>
        <rFont val="Calibri Light"/>
        <family val="2"/>
        <scheme val="major"/>
      </rPr>
      <t>I</t>
    </r>
    <r>
      <rPr>
        <sz val="10"/>
        <color theme="3"/>
        <rFont val="Calibri Light"/>
        <family val="2"/>
        <scheme val="major"/>
      </rPr>
      <t xml:space="preserve">reland </t>
    </r>
    <r>
      <rPr>
        <sz val="18"/>
        <color theme="3"/>
        <rFont val="Calibri Light"/>
        <family val="2"/>
        <scheme val="major"/>
      </rPr>
      <t>U</t>
    </r>
    <r>
      <rPr>
        <sz val="10"/>
        <color theme="3"/>
        <rFont val="Calibri Light"/>
        <family val="2"/>
        <scheme val="major"/>
      </rPr>
      <t xml:space="preserve">rban </t>
    </r>
    <r>
      <rPr>
        <sz val="18"/>
        <color theme="3"/>
        <rFont val="Calibri Light"/>
        <family val="2"/>
        <scheme val="major"/>
      </rPr>
      <t>L</t>
    </r>
    <r>
      <rPr>
        <sz val="10"/>
        <color theme="3"/>
        <rFont val="Calibri Light"/>
        <family val="2"/>
        <scheme val="major"/>
      </rPr>
      <t>eague</t>
    </r>
    <r>
      <rPr>
        <sz val="18"/>
        <color theme="3"/>
        <rFont val="Calibri Light"/>
        <family val="2"/>
        <scheme val="major"/>
      </rPr>
      <t xml:space="preserve"> | Medium Race</t>
    </r>
  </si>
  <si>
    <r>
      <t>N</t>
    </r>
    <r>
      <rPr>
        <sz val="10"/>
        <color theme="3"/>
        <rFont val="Calibri Light"/>
        <family val="2"/>
        <scheme val="major"/>
      </rPr>
      <t xml:space="preserve">orthern </t>
    </r>
    <r>
      <rPr>
        <sz val="18"/>
        <color theme="3"/>
        <rFont val="Calibri Light"/>
        <family val="2"/>
        <scheme val="major"/>
      </rPr>
      <t>I</t>
    </r>
    <r>
      <rPr>
        <sz val="10"/>
        <color theme="3"/>
        <rFont val="Calibri Light"/>
        <family val="2"/>
        <scheme val="major"/>
      </rPr>
      <t xml:space="preserve">reland </t>
    </r>
    <r>
      <rPr>
        <sz val="18"/>
        <color theme="3"/>
        <rFont val="Calibri Light"/>
        <family val="2"/>
        <scheme val="major"/>
      </rPr>
      <t>U</t>
    </r>
    <r>
      <rPr>
        <sz val="10"/>
        <color theme="3"/>
        <rFont val="Calibri Light"/>
        <family val="2"/>
        <scheme val="major"/>
      </rPr>
      <t xml:space="preserve">rban </t>
    </r>
    <r>
      <rPr>
        <sz val="18"/>
        <color theme="3"/>
        <rFont val="Calibri Light"/>
        <family val="2"/>
        <scheme val="major"/>
      </rPr>
      <t>L</t>
    </r>
    <r>
      <rPr>
        <sz val="10"/>
        <color theme="3"/>
        <rFont val="Calibri Light"/>
        <family val="2"/>
        <scheme val="major"/>
      </rPr>
      <t>eague</t>
    </r>
    <r>
      <rPr>
        <sz val="18"/>
        <color theme="3"/>
        <rFont val="Calibri Light"/>
        <family val="2"/>
        <scheme val="major"/>
      </rPr>
      <t xml:space="preserve"> | Long League</t>
    </r>
  </si>
  <si>
    <r>
      <t>N</t>
    </r>
    <r>
      <rPr>
        <sz val="10"/>
        <color theme="3"/>
        <rFont val="Calibri Light"/>
        <family val="2"/>
        <scheme val="major"/>
      </rPr>
      <t xml:space="preserve">orthern </t>
    </r>
    <r>
      <rPr>
        <sz val="18"/>
        <color theme="3"/>
        <rFont val="Calibri Light"/>
        <family val="2"/>
        <scheme val="major"/>
      </rPr>
      <t>I</t>
    </r>
    <r>
      <rPr>
        <sz val="10"/>
        <color theme="3"/>
        <rFont val="Calibri Light"/>
        <family val="2"/>
        <scheme val="major"/>
      </rPr>
      <t xml:space="preserve">reland </t>
    </r>
    <r>
      <rPr>
        <sz val="18"/>
        <color theme="3"/>
        <rFont val="Calibri Light"/>
        <family val="2"/>
        <scheme val="major"/>
      </rPr>
      <t>U</t>
    </r>
    <r>
      <rPr>
        <sz val="10"/>
        <color theme="3"/>
        <rFont val="Calibri Light"/>
        <family val="2"/>
        <scheme val="major"/>
      </rPr>
      <t xml:space="preserve">rban </t>
    </r>
    <r>
      <rPr>
        <sz val="18"/>
        <color theme="3"/>
        <rFont val="Calibri Light"/>
        <family val="2"/>
        <scheme val="major"/>
      </rPr>
      <t>L</t>
    </r>
    <r>
      <rPr>
        <sz val="10"/>
        <color theme="3"/>
        <rFont val="Calibri Light"/>
        <family val="2"/>
        <scheme val="major"/>
      </rPr>
      <t>eague</t>
    </r>
    <r>
      <rPr>
        <sz val="18"/>
        <color theme="3"/>
        <rFont val="Calibri Light"/>
        <family val="2"/>
        <scheme val="major"/>
      </rPr>
      <t xml:space="preserve"> | Short League</t>
    </r>
  </si>
  <si>
    <r>
      <t>N</t>
    </r>
    <r>
      <rPr>
        <sz val="10"/>
        <color theme="3"/>
        <rFont val="Calibri Light"/>
        <family val="2"/>
        <scheme val="major"/>
      </rPr>
      <t xml:space="preserve">orthern </t>
    </r>
    <r>
      <rPr>
        <sz val="18"/>
        <color theme="3"/>
        <rFont val="Calibri Light"/>
        <family val="2"/>
        <scheme val="major"/>
      </rPr>
      <t>I</t>
    </r>
    <r>
      <rPr>
        <sz val="10"/>
        <color theme="3"/>
        <rFont val="Calibri Light"/>
        <family val="2"/>
        <scheme val="major"/>
      </rPr>
      <t xml:space="preserve">reland </t>
    </r>
    <r>
      <rPr>
        <sz val="18"/>
        <color theme="3"/>
        <rFont val="Calibri Light"/>
        <family val="2"/>
        <scheme val="major"/>
      </rPr>
      <t>U</t>
    </r>
    <r>
      <rPr>
        <sz val="10"/>
        <color theme="3"/>
        <rFont val="Calibri Light"/>
        <family val="2"/>
        <scheme val="major"/>
      </rPr>
      <t xml:space="preserve">rban </t>
    </r>
    <r>
      <rPr>
        <sz val="18"/>
        <color theme="3"/>
        <rFont val="Calibri Light"/>
        <family val="2"/>
        <scheme val="major"/>
      </rPr>
      <t>L</t>
    </r>
    <r>
      <rPr>
        <sz val="10"/>
        <color theme="3"/>
        <rFont val="Calibri Light"/>
        <family val="2"/>
        <scheme val="major"/>
      </rPr>
      <t>eague</t>
    </r>
    <r>
      <rPr>
        <sz val="18"/>
        <color theme="3"/>
        <rFont val="Calibri Light"/>
        <family val="2"/>
        <scheme val="major"/>
      </rPr>
      <t xml:space="preserve"> | Medium League</t>
    </r>
  </si>
  <si>
    <r>
      <t>N</t>
    </r>
    <r>
      <rPr>
        <sz val="10"/>
        <color theme="3"/>
        <rFont val="Calibri Light"/>
        <family val="2"/>
        <scheme val="major"/>
      </rPr>
      <t xml:space="preserve">orthern </t>
    </r>
    <r>
      <rPr>
        <sz val="18"/>
        <color theme="3"/>
        <rFont val="Calibri Light"/>
        <family val="2"/>
        <scheme val="major"/>
      </rPr>
      <t>I</t>
    </r>
    <r>
      <rPr>
        <sz val="10"/>
        <color theme="3"/>
        <rFont val="Calibri Light"/>
        <family val="2"/>
        <scheme val="major"/>
      </rPr>
      <t xml:space="preserve">reland </t>
    </r>
    <r>
      <rPr>
        <sz val="18"/>
        <color theme="3"/>
        <rFont val="Calibri Light"/>
        <family val="2"/>
        <scheme val="major"/>
      </rPr>
      <t>U</t>
    </r>
    <r>
      <rPr>
        <sz val="10"/>
        <color theme="3"/>
        <rFont val="Calibri Light"/>
        <family val="2"/>
        <scheme val="major"/>
      </rPr>
      <t xml:space="preserve">rban </t>
    </r>
    <r>
      <rPr>
        <sz val="18"/>
        <color theme="3"/>
        <rFont val="Calibri Light"/>
        <family val="2"/>
        <scheme val="major"/>
      </rPr>
      <t>L</t>
    </r>
    <r>
      <rPr>
        <sz val="10"/>
        <color theme="3"/>
        <rFont val="Calibri Light"/>
        <family val="2"/>
        <scheme val="major"/>
      </rPr>
      <t>eague</t>
    </r>
    <r>
      <rPr>
        <sz val="18"/>
        <color theme="3"/>
        <rFont val="Calibri Light"/>
        <family val="2"/>
        <scheme val="major"/>
      </rPr>
      <t xml:space="preserve"> | Scoring System</t>
    </r>
  </si>
  <si>
    <t>Stephen Gilmore</t>
  </si>
  <si>
    <t>W55</t>
  </si>
  <si>
    <t>M12</t>
  </si>
  <si>
    <t>W14</t>
  </si>
  <si>
    <t>M14</t>
  </si>
  <si>
    <t>M18</t>
  </si>
  <si>
    <t>Craigavon</t>
  </si>
  <si>
    <t>Alan O'Donnell</t>
  </si>
  <si>
    <t>Eoin O'Donnell</t>
  </si>
  <si>
    <t>Carol Black</t>
  </si>
  <si>
    <t>Raymond Finlay</t>
  </si>
  <si>
    <t>Peter Howe</t>
  </si>
  <si>
    <t>Jack Wilkins</t>
  </si>
  <si>
    <t>Lauren Howe</t>
  </si>
  <si>
    <t>Aileen McCarron</t>
  </si>
  <si>
    <t>Kathleen O'Donnell</t>
  </si>
  <si>
    <t>Zach Murphy</t>
  </si>
  <si>
    <t>M10</t>
  </si>
  <si>
    <t>Fionn Murphy</t>
  </si>
  <si>
    <t>Karen Kelly</t>
  </si>
  <si>
    <t>W50</t>
  </si>
  <si>
    <t>Wilbert Hollinger</t>
  </si>
  <si>
    <t>M75</t>
  </si>
  <si>
    <t>Barbara Foley-Fisher</t>
  </si>
  <si>
    <t>Jean O'Neill</t>
  </si>
  <si>
    <t>W75</t>
  </si>
  <si>
    <t>Sean Hassett</t>
  </si>
  <si>
    <t>Kate Greene</t>
  </si>
  <si>
    <t>Nigel Foley-Fisher</t>
  </si>
  <si>
    <t>Sean Nolan</t>
  </si>
  <si>
    <t>Michael Kennedy</t>
  </si>
  <si>
    <t>Gordon Stephens</t>
  </si>
  <si>
    <t>M65</t>
  </si>
  <si>
    <t>Long</t>
  </si>
  <si>
    <t>Sum of Adjusted Time</t>
  </si>
  <si>
    <t>Medium</t>
  </si>
  <si>
    <t>Short</t>
  </si>
  <si>
    <t>Sum of Time</t>
  </si>
  <si>
    <t>Times</t>
  </si>
  <si>
    <t>Adjusted Times</t>
  </si>
  <si>
    <t>Points</t>
  </si>
  <si>
    <t>Northern Ireland Urban League Results</t>
  </si>
  <si>
    <t>Total Points</t>
  </si>
  <si>
    <t>Race Time</t>
  </si>
  <si>
    <t>Handicap Time</t>
  </si>
  <si>
    <t>Name</t>
  </si>
  <si>
    <t>Northern Ireland Urban League Results 2024</t>
  </si>
  <si>
    <t>Category</t>
  </si>
  <si>
    <t>Race Points</t>
  </si>
  <si>
    <t>Northern Ireland Urban Race Results</t>
  </si>
  <si>
    <t>Portrush</t>
  </si>
  <si>
    <t>James Ewart</t>
  </si>
  <si>
    <t>Charlie Peile</t>
  </si>
  <si>
    <t>Harry Bell</t>
  </si>
  <si>
    <t>Nikki Craig</t>
  </si>
  <si>
    <t>Tamara Bronckaers</t>
  </si>
  <si>
    <t>Mark Stephens</t>
  </si>
  <si>
    <t>Richard Vasey</t>
  </si>
  <si>
    <t>Beverley Gaston</t>
  </si>
  <si>
    <t>Ric Gamble</t>
  </si>
  <si>
    <t>Sarah Gamble</t>
  </si>
  <si>
    <t>Ballymena</t>
  </si>
  <si>
    <t>Kieran Beausang</t>
  </si>
  <si>
    <t>Tivon Tyner</t>
  </si>
  <si>
    <t>M20</t>
  </si>
  <si>
    <t>Peter Gamble</t>
  </si>
  <si>
    <t>Valdas Tilunas</t>
  </si>
  <si>
    <t>Bobby Smyth</t>
  </si>
  <si>
    <t>Timo Haikonen</t>
  </si>
  <si>
    <t>Richard Hetherington</t>
  </si>
  <si>
    <t>Marie O'Donovan</t>
  </si>
  <si>
    <t>Lyle Fleming</t>
  </si>
  <si>
    <t>Dermot O'Sullivan</t>
  </si>
  <si>
    <t>Paul O'Sullivan-Hourihan</t>
  </si>
  <si>
    <t>Inga Lisauskiene</t>
  </si>
  <si>
    <t>Paul Smyth</t>
  </si>
  <si>
    <t>Rachel Montgomery</t>
  </si>
  <si>
    <t>Patrick Murphy</t>
  </si>
  <si>
    <t>Martin Light</t>
  </si>
  <si>
    <t>Per-Olov Elovsson</t>
  </si>
  <si>
    <t>Andrew Cox</t>
  </si>
  <si>
    <t>Terry Ley</t>
  </si>
  <si>
    <t>Cecil Armstrong</t>
  </si>
  <si>
    <t>Nicola Garrett-Elovsson</t>
  </si>
  <si>
    <t>Bill Hopkins</t>
  </si>
  <si>
    <t>Laura Kelly</t>
  </si>
  <si>
    <t>Liam O'Donnell</t>
  </si>
  <si>
    <t>Cillian Lynch</t>
  </si>
  <si>
    <t>Kevin Haikonen</t>
  </si>
  <si>
    <t>Lara Haikonen</t>
  </si>
  <si>
    <t>W12</t>
  </si>
  <si>
    <t>Eanna Grennan</t>
  </si>
  <si>
    <t>Nina Haikonen</t>
  </si>
  <si>
    <t>m16-23</t>
  </si>
  <si>
    <t>mS m16</t>
  </si>
  <si>
    <t>m10-17 m19-21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</si>
</sst>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F400]h:mm:ss\ AM/PM"/>
  </numFmts>
  <fonts count="5" x14ac:knownFonts="1">
    <font>
      <sz val="11"/>
      <color theme="1"/>
      <name val="Calibri"/>
      <family val="2"/>
      <scheme val="minor"/>
    </font>
    <font>
      <sz val="18"/>
      <color theme="3"/>
      <name val="Calibri Light"/>
      <family val="2"/>
      <scheme val="major"/>
    </font>
    <font>
      <sz val="10"/>
      <color theme="3"/>
      <name val="Calibri Light"/>
      <family val="2"/>
      <scheme val="major"/>
    </font>
    <font>
      <sz val="11"/>
      <color theme="1"/>
      <name val="Calibri"/>
      <family val="2"/>
      <scheme val="minor"/>
    </font>
    <font>
      <sz val="11"/>
      <color theme="0"/>
      <name val="Calibri"/>
      <family val="2"/>
      <scheme val="minor"/>
    </font>
  </fonts>
  <fills count="6">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4"/>
      </patternFill>
    </fill>
  </fills>
  <borders count="2">
    <border>
      <left/>
      <right/>
      <top/>
      <bottom/>
      <diagonal/>
    </border>
    <border>
      <left/>
      <right/>
      <top/>
      <bottom style="medium">
        <color indexed="64"/>
      </bottom>
      <diagonal/>
    </border>
  </borders>
  <cellStyleXfs count="6">
    <xf numFmtId="0" fontId="0" fillId="0" borderId="0"/>
    <xf numFmtId="0" fontId="1" fillId="0" borderId="0" applyNumberForma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cellStyleXfs>
  <cellXfs count="34">
    <xf numFmtId="0" fontId="0" fillId="0" borderId="0" xfId="0"/>
    <xf numFmtId="0" fontId="0" fillId="0" borderId="0" xfId="0" pivotButton="1"/>
    <xf numFmtId="0" fontId="0" fillId="0" borderId="0" xfId="0" applyAlignment="1">
      <alignment horizontal="left"/>
    </xf>
    <xf numFmtId="0" fontId="1" fillId="0" borderId="0" xfId="1"/>
    <xf numFmtId="0" fontId="1" fillId="0" borderId="0" xfId="1" applyAlignment="1">
      <alignment horizontal="center"/>
    </xf>
    <xf numFmtId="0" fontId="0" fillId="0" borderId="0" xfId="0" applyAlignment="1">
      <alignment horizontal="center"/>
    </xf>
    <xf numFmtId="2" fontId="0" fillId="0" borderId="0" xfId="0" applyNumberFormat="1"/>
    <xf numFmtId="164" fontId="0" fillId="0" borderId="0" xfId="0" applyNumberFormat="1" applyAlignment="1">
      <alignment horizontal="center"/>
    </xf>
    <xf numFmtId="0" fontId="1" fillId="0" borderId="0" xfId="1" applyAlignment="1">
      <alignment horizontal="left"/>
    </xf>
    <xf numFmtId="0" fontId="0" fillId="0" borderId="0" xfId="0" applyAlignment="1">
      <alignment horizontal="center" textRotation="90"/>
    </xf>
    <xf numFmtId="165" fontId="0" fillId="0" borderId="0" xfId="0" applyNumberFormat="1"/>
    <xf numFmtId="1" fontId="0" fillId="0" borderId="0" xfId="0" applyNumberFormat="1"/>
    <xf numFmtId="0" fontId="0" fillId="0" borderId="1" xfId="0" applyBorder="1"/>
    <xf numFmtId="165" fontId="3" fillId="2" borderId="1" xfId="2" applyNumberFormat="1" applyBorder="1" applyAlignment="1">
      <alignment horizontal="center"/>
    </xf>
    <xf numFmtId="1" fontId="3" fillId="2" borderId="1" xfId="2" applyNumberFormat="1" applyBorder="1" applyAlignment="1">
      <alignment horizontal="center"/>
    </xf>
    <xf numFmtId="165" fontId="3" fillId="3" borderId="1" xfId="3" applyNumberFormat="1" applyBorder="1" applyAlignment="1">
      <alignment horizontal="center"/>
    </xf>
    <xf numFmtId="1" fontId="3" fillId="3" borderId="1" xfId="3" applyNumberFormat="1" applyBorder="1" applyAlignment="1">
      <alignment horizontal="center"/>
    </xf>
    <xf numFmtId="0" fontId="3" fillId="2" borderId="1" xfId="2" applyBorder="1" applyAlignment="1">
      <alignment horizontal="center"/>
    </xf>
    <xf numFmtId="0" fontId="3" fillId="3" borderId="1" xfId="3" applyBorder="1" applyAlignment="1">
      <alignment horizontal="center"/>
    </xf>
    <xf numFmtId="0" fontId="3" fillId="4" borderId="1" xfId="4" applyBorder="1" applyAlignment="1">
      <alignment horizontal="center"/>
    </xf>
    <xf numFmtId="0" fontId="0" fillId="0" borderId="1" xfId="0" applyBorder="1" applyAlignment="1">
      <alignment horizontal="center"/>
    </xf>
    <xf numFmtId="0" fontId="3" fillId="4" borderId="0" xfId="4"/>
    <xf numFmtId="21" fontId="3" fillId="2" borderId="0" xfId="2" applyNumberFormat="1"/>
    <xf numFmtId="0" fontId="3" fillId="2" borderId="0" xfId="2"/>
    <xf numFmtId="21" fontId="3" fillId="3" borderId="0" xfId="3" applyNumberFormat="1"/>
    <xf numFmtId="0" fontId="3" fillId="3" borderId="0" xfId="3"/>
    <xf numFmtId="21" fontId="3" fillId="4" borderId="0" xfId="4" applyNumberFormat="1"/>
    <xf numFmtId="0" fontId="4" fillId="5" borderId="1" xfId="5" applyBorder="1" applyAlignment="1">
      <alignment horizontal="center"/>
    </xf>
    <xf numFmtId="21" fontId="4" fillId="5" borderId="0" xfId="5" applyNumberFormat="1"/>
    <xf numFmtId="0" fontId="4" fillId="5" borderId="0" xfId="5"/>
    <xf numFmtId="21" fontId="3" fillId="4" borderId="1" xfId="4" applyNumberFormat="1" applyBorder="1"/>
    <xf numFmtId="0" fontId="3" fillId="4" borderId="1" xfId="4" applyBorder="1"/>
    <xf numFmtId="165" fontId="4" fillId="5" borderId="1" xfId="5" applyNumberFormat="1" applyBorder="1" applyAlignment="1">
      <alignment horizontal="center"/>
    </xf>
    <xf numFmtId="1" fontId="4" fillId="5" borderId="1" xfId="5" applyNumberFormat="1" applyBorder="1" applyAlignment="1">
      <alignment horizontal="center"/>
    </xf>
  </cellXfs>
  <cellStyles count="6">
    <cellStyle name="20% - Accent1" xfId="2" builtinId="30"/>
    <cellStyle name="40% - Accent1" xfId="3" builtinId="31"/>
    <cellStyle name="60% - Accent1" xfId="4" builtinId="32"/>
    <cellStyle name="Accent1" xfId="5" builtinId="29"/>
    <cellStyle name="Normal" xfId="0" builtinId="0"/>
    <cellStyle name="Title" xfId="1" builtinId="15"/>
  </cellStyles>
  <dxfs count="4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alignment textRotation="90"/>
    </dxf>
    <dxf>
      <alignment textRotation="90"/>
    </dxf>
    <dxf>
      <alignment horizontal="center"/>
    </dxf>
    <dxf>
      <alignment horizontal="center"/>
    </dxf>
    <dxf>
      <alignment horizontal="center"/>
    </dxf>
    <dxf>
      <alignment horizontal="center"/>
    </dxf>
    <dxf>
      <alignment horizontal="center"/>
    </dxf>
    <dxf>
      <alignment textRotation="90"/>
    </dxf>
    <dxf>
      <alignment textRotation="90"/>
    </dxf>
    <dxf>
      <alignment horizontal="center"/>
    </dxf>
    <dxf>
      <alignment horizontal="center"/>
    </dxf>
    <dxf>
      <alignment horizontal="center"/>
    </dxf>
    <dxf>
      <alignment horizontal="center"/>
    </dxf>
    <dxf>
      <alignment horizontal="center"/>
    </dxf>
    <dxf>
      <alignment textRotation="90"/>
    </dxf>
    <dxf>
      <alignment textRotation="90"/>
    </dxf>
    <dxf>
      <alignment horizontal="center"/>
    </dxf>
    <dxf>
      <alignment horizontal="center"/>
    </dxf>
    <dxf>
      <alignment horizontal="center"/>
    </dxf>
    <dxf>
      <alignment horizontal="center"/>
    </dxf>
    <dxf>
      <alignment horizontal="center"/>
    </dxf>
    <dxf>
      <alignment horizontal="center"/>
    </dxf>
    <dxf>
      <alignment horizontal="center"/>
    </dxf>
    <dxf>
      <alignment textRotation="90"/>
    </dxf>
    <dxf>
      <numFmt numFmtId="164" formatCode="h:mm:ss"/>
    </dxf>
    <dxf>
      <numFmt numFmtId="164" formatCode="h:mm:ss"/>
    </dxf>
    <dxf>
      <alignment horizontal="center"/>
    </dxf>
    <dxf>
      <alignment horizontal="center"/>
    </dxf>
    <dxf>
      <alignment horizontal="center"/>
    </dxf>
    <dxf>
      <alignment textRotation="90"/>
    </dxf>
    <dxf>
      <numFmt numFmtId="164" formatCode="h:mm:ss"/>
    </dxf>
    <dxf>
      <numFmt numFmtId="164" formatCode="h:mm:ss"/>
    </dxf>
    <dxf>
      <alignment horizontal="center"/>
    </dxf>
    <dxf>
      <alignment horizontal="center"/>
    </dxf>
    <dxf>
      <alignment horizontal="center"/>
    </dxf>
    <dxf>
      <alignment textRotation="90"/>
    </dxf>
    <dxf>
      <numFmt numFmtId="164" formatCode="h:mm:ss"/>
    </dxf>
    <dxf>
      <numFmt numFmtId="164" formatCode="h:mm:ss"/>
    </dxf>
    <dxf>
      <alignment horizontal="center"/>
    </dxf>
  </dxfs>
  <tableStyles count="0" defaultTableStyle="TableStyleMedium2" defaultPivotStyle="PivotStyleLight16"/>
  <colors>
    <mruColors>
      <color rgb="FF808080"/>
      <color rgb="FF6495ED"/>
      <color rgb="FFFF6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pivotCacheDefinition" Target="pivotCache/pivotCacheDefinition13.xml"/><Relationship Id="rId21" Type="http://schemas.openxmlformats.org/officeDocument/2006/relationships/pivotCacheDefinition" Target="pivotCache/pivotCacheDefinition8.xml"/><Relationship Id="rId42" Type="http://schemas.microsoft.com/office/2007/relationships/slicerCache" Target="slicerCaches/slicerCache9.xml"/><Relationship Id="rId47" Type="http://schemas.microsoft.com/office/2007/relationships/slicerCache" Target="slicerCaches/slicerCache14.xml"/><Relationship Id="rId63" Type="http://schemas.openxmlformats.org/officeDocument/2006/relationships/customXml" Target="../customXml/item1.xml"/><Relationship Id="rId68" Type="http://schemas.openxmlformats.org/officeDocument/2006/relationships/customXml" Target="../customXml/item6.xml"/><Relationship Id="rId84" Type="http://schemas.openxmlformats.org/officeDocument/2006/relationships/customXml" Target="../customXml/item22.xml"/><Relationship Id="rId89" Type="http://schemas.openxmlformats.org/officeDocument/2006/relationships/customXml" Target="../customXml/item27.xml"/><Relationship Id="rId16" Type="http://schemas.openxmlformats.org/officeDocument/2006/relationships/pivotCacheDefinition" Target="pivotCache/pivotCacheDefinition3.xml"/><Relationship Id="rId11" Type="http://schemas.openxmlformats.org/officeDocument/2006/relationships/worksheet" Target="worksheets/sheet11.xml"/><Relationship Id="rId32" Type="http://schemas.openxmlformats.org/officeDocument/2006/relationships/pivotCacheDefinition" Target="pivotCache/pivotCacheDefinition19.xml"/><Relationship Id="rId37" Type="http://schemas.microsoft.com/office/2007/relationships/slicerCache" Target="slicerCaches/slicerCache4.xml"/><Relationship Id="rId53" Type="http://schemas.microsoft.com/office/2007/relationships/slicerCache" Target="slicerCaches/slicerCache20.xml"/><Relationship Id="rId58" Type="http://schemas.openxmlformats.org/officeDocument/2006/relationships/connections" Target="connections.xml"/><Relationship Id="rId74" Type="http://schemas.openxmlformats.org/officeDocument/2006/relationships/customXml" Target="../customXml/item12.xml"/><Relationship Id="rId79" Type="http://schemas.openxmlformats.org/officeDocument/2006/relationships/customXml" Target="../customXml/item17.xml"/><Relationship Id="rId102" Type="http://schemas.openxmlformats.org/officeDocument/2006/relationships/customXml" Target="../customXml/item40.xml"/><Relationship Id="rId5" Type="http://schemas.openxmlformats.org/officeDocument/2006/relationships/worksheet" Target="worksheets/sheet5.xml"/><Relationship Id="rId90" Type="http://schemas.openxmlformats.org/officeDocument/2006/relationships/customXml" Target="../customXml/item28.xml"/><Relationship Id="rId95" Type="http://schemas.openxmlformats.org/officeDocument/2006/relationships/customXml" Target="../customXml/item33.xml"/><Relationship Id="rId22" Type="http://schemas.openxmlformats.org/officeDocument/2006/relationships/pivotCacheDefinition" Target="pivotCache/pivotCacheDefinition9.xml"/><Relationship Id="rId27" Type="http://schemas.openxmlformats.org/officeDocument/2006/relationships/pivotCacheDefinition" Target="pivotCache/pivotCacheDefinition14.xml"/><Relationship Id="rId43" Type="http://schemas.microsoft.com/office/2007/relationships/slicerCache" Target="slicerCaches/slicerCache10.xml"/><Relationship Id="rId48" Type="http://schemas.microsoft.com/office/2007/relationships/slicerCache" Target="slicerCaches/slicerCache15.xml"/><Relationship Id="rId64" Type="http://schemas.openxmlformats.org/officeDocument/2006/relationships/customXml" Target="../customXml/item2.xml"/><Relationship Id="rId69" Type="http://schemas.openxmlformats.org/officeDocument/2006/relationships/customXml" Target="../customXml/item7.xml"/><Relationship Id="rId80" Type="http://schemas.openxmlformats.org/officeDocument/2006/relationships/customXml" Target="../customXml/item18.xml"/><Relationship Id="rId85" Type="http://schemas.openxmlformats.org/officeDocument/2006/relationships/customXml" Target="../customXml/item23.xml"/><Relationship Id="rId12" Type="http://schemas.openxmlformats.org/officeDocument/2006/relationships/worksheet" Target="worksheets/sheet12.xml"/><Relationship Id="rId17" Type="http://schemas.openxmlformats.org/officeDocument/2006/relationships/pivotCacheDefinition" Target="pivotCache/pivotCacheDefinition4.xml"/><Relationship Id="rId25" Type="http://schemas.openxmlformats.org/officeDocument/2006/relationships/pivotCacheDefinition" Target="pivotCache/pivotCacheDefinition12.xml"/><Relationship Id="rId33" Type="http://schemas.openxmlformats.org/officeDocument/2006/relationships/pivotCacheDefinition" Target="pivotCache/pivotCacheDefinition20.xml"/><Relationship Id="rId38" Type="http://schemas.microsoft.com/office/2007/relationships/slicerCache" Target="slicerCaches/slicerCache5.xml"/><Relationship Id="rId46" Type="http://schemas.microsoft.com/office/2007/relationships/slicerCache" Target="slicerCaches/slicerCache13.xml"/><Relationship Id="rId59" Type="http://schemas.openxmlformats.org/officeDocument/2006/relationships/styles" Target="styles.xml"/><Relationship Id="rId67" Type="http://schemas.openxmlformats.org/officeDocument/2006/relationships/customXml" Target="../customXml/item5.xml"/><Relationship Id="rId103" Type="http://schemas.openxmlformats.org/officeDocument/2006/relationships/customXml" Target="../customXml/item41.xml"/><Relationship Id="rId20" Type="http://schemas.openxmlformats.org/officeDocument/2006/relationships/pivotCacheDefinition" Target="pivotCache/pivotCacheDefinition7.xml"/><Relationship Id="rId41" Type="http://schemas.microsoft.com/office/2007/relationships/slicerCache" Target="slicerCaches/slicerCache8.xml"/><Relationship Id="rId54" Type="http://schemas.microsoft.com/office/2007/relationships/slicerCache" Target="slicerCaches/slicerCache21.xml"/><Relationship Id="rId62" Type="http://schemas.openxmlformats.org/officeDocument/2006/relationships/calcChain" Target="calcChain.xml"/><Relationship Id="rId70" Type="http://schemas.openxmlformats.org/officeDocument/2006/relationships/customXml" Target="../customXml/item8.xml"/><Relationship Id="rId75" Type="http://schemas.openxmlformats.org/officeDocument/2006/relationships/customXml" Target="../customXml/item13.xml"/><Relationship Id="rId83" Type="http://schemas.openxmlformats.org/officeDocument/2006/relationships/customXml" Target="../customXml/item21.xml"/><Relationship Id="rId88" Type="http://schemas.openxmlformats.org/officeDocument/2006/relationships/customXml" Target="../customXml/item26.xml"/><Relationship Id="rId91" Type="http://schemas.openxmlformats.org/officeDocument/2006/relationships/customXml" Target="../customXml/item29.xml"/><Relationship Id="rId96" Type="http://schemas.openxmlformats.org/officeDocument/2006/relationships/customXml" Target="../customXml/item3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pivotCacheDefinition" Target="pivotCache/pivotCacheDefinition2.xml"/><Relationship Id="rId23" Type="http://schemas.openxmlformats.org/officeDocument/2006/relationships/pivotCacheDefinition" Target="pivotCache/pivotCacheDefinition10.xml"/><Relationship Id="rId28" Type="http://schemas.openxmlformats.org/officeDocument/2006/relationships/pivotCacheDefinition" Target="pivotCache/pivotCacheDefinition15.xml"/><Relationship Id="rId36" Type="http://schemas.microsoft.com/office/2007/relationships/slicerCache" Target="slicerCaches/slicerCache3.xml"/><Relationship Id="rId49" Type="http://schemas.microsoft.com/office/2007/relationships/slicerCache" Target="slicerCaches/slicerCache16.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pivotCacheDefinition" Target="pivotCache/pivotCacheDefinition18.xml"/><Relationship Id="rId44" Type="http://schemas.microsoft.com/office/2007/relationships/slicerCache" Target="slicerCaches/slicerCache11.xml"/><Relationship Id="rId52" Type="http://schemas.microsoft.com/office/2007/relationships/slicerCache" Target="slicerCaches/slicerCache19.xml"/><Relationship Id="rId60" Type="http://schemas.openxmlformats.org/officeDocument/2006/relationships/sharedStrings" Target="sharedStrings.xml"/><Relationship Id="rId65" Type="http://schemas.openxmlformats.org/officeDocument/2006/relationships/customXml" Target="../customXml/item3.xml"/><Relationship Id="rId73" Type="http://schemas.openxmlformats.org/officeDocument/2006/relationships/customXml" Target="../customXml/item11.xml"/><Relationship Id="rId78" Type="http://schemas.openxmlformats.org/officeDocument/2006/relationships/customXml" Target="../customXml/item16.xml"/><Relationship Id="rId81" Type="http://schemas.openxmlformats.org/officeDocument/2006/relationships/customXml" Target="../customXml/item19.xml"/><Relationship Id="rId86" Type="http://schemas.openxmlformats.org/officeDocument/2006/relationships/customXml" Target="../customXml/item24.xml"/><Relationship Id="rId94" Type="http://schemas.openxmlformats.org/officeDocument/2006/relationships/customXml" Target="../customXml/item32.xml"/><Relationship Id="rId99" Type="http://schemas.openxmlformats.org/officeDocument/2006/relationships/customXml" Target="../customXml/item37.xml"/><Relationship Id="rId101" Type="http://schemas.openxmlformats.org/officeDocument/2006/relationships/customXml" Target="../customXml/item3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pivotCacheDefinition" Target="pivotCache/pivotCacheDefinition5.xml"/><Relationship Id="rId39" Type="http://schemas.microsoft.com/office/2007/relationships/slicerCache" Target="slicerCaches/slicerCache6.xml"/><Relationship Id="rId34" Type="http://schemas.microsoft.com/office/2007/relationships/slicerCache" Target="slicerCaches/slicerCache1.xml"/><Relationship Id="rId50" Type="http://schemas.microsoft.com/office/2007/relationships/slicerCache" Target="slicerCaches/slicerCache17.xml"/><Relationship Id="rId55" Type="http://schemas.microsoft.com/office/2007/relationships/slicerCache" Target="slicerCaches/slicerCache22.xml"/><Relationship Id="rId76" Type="http://schemas.openxmlformats.org/officeDocument/2006/relationships/customXml" Target="../customXml/item14.xml"/><Relationship Id="rId97" Type="http://schemas.openxmlformats.org/officeDocument/2006/relationships/customXml" Target="../customXml/item35.xml"/><Relationship Id="rId7" Type="http://schemas.openxmlformats.org/officeDocument/2006/relationships/worksheet" Target="worksheets/sheet7.xml"/><Relationship Id="rId71" Type="http://schemas.openxmlformats.org/officeDocument/2006/relationships/customXml" Target="../customXml/item9.xml"/><Relationship Id="rId92" Type="http://schemas.openxmlformats.org/officeDocument/2006/relationships/customXml" Target="../customXml/item30.xml"/><Relationship Id="rId2" Type="http://schemas.openxmlformats.org/officeDocument/2006/relationships/worksheet" Target="worksheets/sheet2.xml"/><Relationship Id="rId29" Type="http://schemas.openxmlformats.org/officeDocument/2006/relationships/pivotCacheDefinition" Target="pivotCache/pivotCacheDefinition16.xml"/><Relationship Id="rId24" Type="http://schemas.openxmlformats.org/officeDocument/2006/relationships/pivotCacheDefinition" Target="pivotCache/pivotCacheDefinition11.xml"/><Relationship Id="rId40" Type="http://schemas.microsoft.com/office/2007/relationships/slicerCache" Target="slicerCaches/slicerCache7.xml"/><Relationship Id="rId45" Type="http://schemas.microsoft.com/office/2007/relationships/slicerCache" Target="slicerCaches/slicerCache12.xml"/><Relationship Id="rId66" Type="http://schemas.openxmlformats.org/officeDocument/2006/relationships/customXml" Target="../customXml/item4.xml"/><Relationship Id="rId87" Type="http://schemas.openxmlformats.org/officeDocument/2006/relationships/customXml" Target="../customXml/item25.xml"/><Relationship Id="rId61" Type="http://schemas.openxmlformats.org/officeDocument/2006/relationships/powerPivotData" Target="model/item.data"/><Relationship Id="rId82" Type="http://schemas.openxmlformats.org/officeDocument/2006/relationships/customXml" Target="../customXml/item20.xml"/><Relationship Id="rId19" Type="http://schemas.openxmlformats.org/officeDocument/2006/relationships/pivotCacheDefinition" Target="pivotCache/pivotCacheDefinition6.xml"/><Relationship Id="rId14" Type="http://schemas.openxmlformats.org/officeDocument/2006/relationships/pivotCacheDefinition" Target="pivotCache/pivotCacheDefinition1.xml"/><Relationship Id="rId30" Type="http://schemas.openxmlformats.org/officeDocument/2006/relationships/pivotCacheDefinition" Target="pivotCache/pivotCacheDefinition17.xml"/><Relationship Id="rId35" Type="http://schemas.microsoft.com/office/2007/relationships/slicerCache" Target="slicerCaches/slicerCache2.xml"/><Relationship Id="rId56" Type="http://schemas.microsoft.com/office/2007/relationships/slicerCache" Target="slicerCaches/slicerCache23.xml"/><Relationship Id="rId77" Type="http://schemas.openxmlformats.org/officeDocument/2006/relationships/customXml" Target="../customXml/item15.xml"/><Relationship Id="rId100" Type="http://schemas.openxmlformats.org/officeDocument/2006/relationships/customXml" Target="../customXml/item38.xml"/><Relationship Id="rId8" Type="http://schemas.openxmlformats.org/officeDocument/2006/relationships/worksheet" Target="worksheets/sheet8.xml"/><Relationship Id="rId51" Type="http://schemas.microsoft.com/office/2007/relationships/slicerCache" Target="slicerCaches/slicerCache18.xml"/><Relationship Id="rId72" Type="http://schemas.openxmlformats.org/officeDocument/2006/relationships/customXml" Target="../customXml/item10.xml"/><Relationship Id="rId93" Type="http://schemas.openxmlformats.org/officeDocument/2006/relationships/customXml" Target="../customXml/item31.xml"/><Relationship Id="rId98" Type="http://schemas.openxmlformats.org/officeDocument/2006/relationships/customXml" Target="../customXml/item36.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[NIUL2025.1.xlsx]pt Adjustments!PivotTable4</c:name>
    <c:fmtId val="1"/>
  </c:pivotSource>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GB" sz="1200" b="0" i="1" baseline="0">
                <a:effectLst/>
              </a:rPr>
              <a:t>Your race time is reduced by multiplying it by the adjustment factor for your age and gender</a:t>
            </a:r>
            <a:endParaRPr lang="en-GB" sz="1200">
              <a:effectLst/>
            </a:endParaRPr>
          </a:p>
        </c:rich>
      </c:tx>
      <c:layout>
        <c:manualLayout>
          <c:xMode val="edge"/>
          <c:yMode val="edge"/>
          <c:x val="0"/>
          <c:y val="0"/>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rgbClr val="6495ED"/>
            </a:solidFill>
            <a:round/>
          </a:ln>
          <a:effectLst/>
        </c:spPr>
        <c:marker>
          <c:symbol val="circle"/>
          <c:size val="5"/>
          <c:spPr>
            <a:solidFill>
              <a:srgbClr val="6495ED"/>
            </a:solidFill>
            <a:ln w="9525">
              <a:noFill/>
            </a:ln>
            <a:effectLst/>
          </c:spPr>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ln w="28575" cap="rnd">
            <a:solidFill>
              <a:srgbClr val="FF69B4"/>
            </a:solidFill>
            <a:round/>
          </a:ln>
          <a:effectLst/>
        </c:spPr>
        <c:marker>
          <c:symbol val="circle"/>
          <c:size val="5"/>
          <c:spPr>
            <a:solidFill>
              <a:srgbClr val="FF69B4"/>
            </a:solidFill>
            <a:ln w="9525">
              <a:noFill/>
            </a:ln>
            <a:effectLst/>
          </c:spPr>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81468171421784"/>
          <c:y val="0.29027779189431507"/>
          <c:w val="0.81116492846892219"/>
          <c:h val="0.56282480227351195"/>
        </c:manualLayout>
      </c:layout>
      <c:lineChart>
        <c:grouping val="standard"/>
        <c:varyColors val="0"/>
        <c:ser>
          <c:idx val="0"/>
          <c:order val="0"/>
          <c:tx>
            <c:strRef>
              <c:f>'pt Adjustments'!$B$1:$B$2</c:f>
              <c:strCache>
                <c:ptCount val="1"/>
                <c:pt idx="0">
                  <c:v>Male</c:v>
                </c:pt>
              </c:strCache>
            </c:strRef>
          </c:tx>
          <c:spPr>
            <a:ln w="28575" cap="rnd">
              <a:solidFill>
                <a:srgbClr val="6495ED"/>
              </a:solidFill>
              <a:round/>
            </a:ln>
            <a:effectLst/>
          </c:spPr>
          <c:marker>
            <c:symbol val="circle"/>
            <c:size val="5"/>
            <c:spPr>
              <a:solidFill>
                <a:srgbClr val="6495ED"/>
              </a:solidFill>
              <a:ln w="9525">
                <a:noFill/>
              </a:ln>
              <a:effectLst/>
            </c:spPr>
          </c:marker>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 Adjustments'!$A$3:$A$19</c:f>
              <c:strCache>
                <c:ptCount val="17"/>
                <c:pt idx="0">
                  <c:v>10</c:v>
                </c:pt>
                <c:pt idx="1">
                  <c:v>12</c:v>
                </c:pt>
                <c:pt idx="2">
                  <c:v>14</c:v>
                </c:pt>
                <c:pt idx="3">
                  <c:v>16</c:v>
                </c:pt>
                <c:pt idx="4">
                  <c:v>18</c:v>
                </c:pt>
                <c:pt idx="5">
                  <c:v>20</c:v>
                </c:pt>
                <c:pt idx="6">
                  <c:v>21</c:v>
                </c:pt>
                <c:pt idx="7">
                  <c:v>35</c:v>
                </c:pt>
                <c:pt idx="8">
                  <c:v>40</c:v>
                </c:pt>
                <c:pt idx="9">
                  <c:v>45</c:v>
                </c:pt>
                <c:pt idx="10">
                  <c:v>50</c:v>
                </c:pt>
                <c:pt idx="11">
                  <c:v>55</c:v>
                </c:pt>
                <c:pt idx="12">
                  <c:v>60</c:v>
                </c:pt>
                <c:pt idx="13">
                  <c:v>65</c:v>
                </c:pt>
                <c:pt idx="14">
                  <c:v>70</c:v>
                </c:pt>
                <c:pt idx="15">
                  <c:v>75</c:v>
                </c:pt>
                <c:pt idx="16">
                  <c:v>80</c:v>
                </c:pt>
              </c:strCache>
            </c:strRef>
          </c:cat>
          <c:val>
            <c:numRef>
              <c:f>'pt Adjustments'!$B$3:$B$19</c:f>
              <c:numCache>
                <c:formatCode>0.00</c:formatCode>
                <c:ptCount val="17"/>
                <c:pt idx="0">
                  <c:v>0.5</c:v>
                </c:pt>
                <c:pt idx="1">
                  <c:v>0.6</c:v>
                </c:pt>
                <c:pt idx="2">
                  <c:v>0.7</c:v>
                </c:pt>
                <c:pt idx="3">
                  <c:v>0.85</c:v>
                </c:pt>
                <c:pt idx="4">
                  <c:v>0.9</c:v>
                </c:pt>
                <c:pt idx="5">
                  <c:v>0.95</c:v>
                </c:pt>
                <c:pt idx="6">
                  <c:v>1</c:v>
                </c:pt>
                <c:pt idx="7">
                  <c:v>0.95</c:v>
                </c:pt>
                <c:pt idx="8">
                  <c:v>0.9</c:v>
                </c:pt>
                <c:pt idx="9">
                  <c:v>0.85</c:v>
                </c:pt>
                <c:pt idx="10">
                  <c:v>0.8</c:v>
                </c:pt>
                <c:pt idx="11">
                  <c:v>0.75</c:v>
                </c:pt>
                <c:pt idx="12">
                  <c:v>0.7</c:v>
                </c:pt>
                <c:pt idx="13">
                  <c:v>0.65</c:v>
                </c:pt>
                <c:pt idx="14">
                  <c:v>0.6</c:v>
                </c:pt>
                <c:pt idx="15">
                  <c:v>0.55000000000000004</c:v>
                </c:pt>
                <c:pt idx="16">
                  <c:v>0.5</c:v>
                </c:pt>
              </c:numCache>
            </c:numRef>
          </c:val>
          <c:smooth val="0"/>
          <c:extLst>
            <c:ext xmlns:c16="http://schemas.microsoft.com/office/drawing/2014/chart" uri="{C3380CC4-5D6E-409C-BE32-E72D297353CC}">
              <c16:uniqueId val="{00000000-6593-4D38-9711-F82BB19CFD10}"/>
            </c:ext>
          </c:extLst>
        </c:ser>
        <c:ser>
          <c:idx val="1"/>
          <c:order val="1"/>
          <c:tx>
            <c:strRef>
              <c:f>'pt Adjustments'!$C$1:$C$2</c:f>
              <c:strCache>
                <c:ptCount val="1"/>
                <c:pt idx="0">
                  <c:v>Female</c:v>
                </c:pt>
              </c:strCache>
            </c:strRef>
          </c:tx>
          <c:spPr>
            <a:ln w="28575" cap="rnd">
              <a:solidFill>
                <a:srgbClr val="FF69B4"/>
              </a:solidFill>
              <a:round/>
            </a:ln>
            <a:effectLst/>
          </c:spPr>
          <c:marker>
            <c:symbol val="circle"/>
            <c:size val="5"/>
            <c:spPr>
              <a:solidFill>
                <a:srgbClr val="FF69B4"/>
              </a:solidFill>
              <a:ln w="9525">
                <a:noFill/>
              </a:ln>
              <a:effectLst/>
            </c:spPr>
          </c:marker>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'pt Adjustments'!$A$3:$A$19</c:f>
              <c:strCache>
                <c:ptCount val="17"/>
                <c:pt idx="0">
                  <c:v>10</c:v>
                </c:pt>
                <c:pt idx="1">
                  <c:v>12</c:v>
                </c:pt>
                <c:pt idx="2">
                  <c:v>14</c:v>
                </c:pt>
                <c:pt idx="3">
                  <c:v>16</c:v>
                </c:pt>
                <c:pt idx="4">
                  <c:v>18</c:v>
                </c:pt>
                <c:pt idx="5">
                  <c:v>20</c:v>
                </c:pt>
                <c:pt idx="6">
                  <c:v>21</c:v>
                </c:pt>
                <c:pt idx="7">
                  <c:v>35</c:v>
                </c:pt>
                <c:pt idx="8">
                  <c:v>40</c:v>
                </c:pt>
                <c:pt idx="9">
                  <c:v>45</c:v>
                </c:pt>
                <c:pt idx="10">
                  <c:v>50</c:v>
                </c:pt>
                <c:pt idx="11">
                  <c:v>55</c:v>
                </c:pt>
                <c:pt idx="12">
                  <c:v>60</c:v>
                </c:pt>
                <c:pt idx="13">
                  <c:v>65</c:v>
                </c:pt>
                <c:pt idx="14">
                  <c:v>70</c:v>
                </c:pt>
                <c:pt idx="15">
                  <c:v>75</c:v>
                </c:pt>
                <c:pt idx="16">
                  <c:v>80</c:v>
                </c:pt>
              </c:strCache>
            </c:strRef>
          </c:cat>
          <c:val>
            <c:numRef>
              <c:f>'pt Adjustments'!$C$3:$C$19</c:f>
              <c:numCache>
                <c:formatCode>0.00</c:formatCode>
                <c:ptCount val="17"/>
                <c:pt idx="0">
                  <c:v>0.5</c:v>
                </c:pt>
                <c:pt idx="1">
                  <c:v>0.55000000000000004</c:v>
                </c:pt>
                <c:pt idx="2">
                  <c:v>0.6</c:v>
                </c:pt>
                <c:pt idx="3">
                  <c:v>0.7</c:v>
                </c:pt>
                <c:pt idx="4">
                  <c:v>0.71</c:v>
                </c:pt>
                <c:pt idx="5">
                  <c:v>0.73</c:v>
                </c:pt>
                <c:pt idx="6">
                  <c:v>0.8</c:v>
                </c:pt>
                <c:pt idx="7">
                  <c:v>0.76</c:v>
                </c:pt>
                <c:pt idx="8">
                  <c:v>0.71</c:v>
                </c:pt>
                <c:pt idx="9">
                  <c:v>0.68</c:v>
                </c:pt>
                <c:pt idx="10">
                  <c:v>0.65</c:v>
                </c:pt>
                <c:pt idx="11">
                  <c:v>0.6</c:v>
                </c:pt>
                <c:pt idx="12">
                  <c:v>0.56000000000000005</c:v>
                </c:pt>
                <c:pt idx="13">
                  <c:v>0.52</c:v>
                </c:pt>
                <c:pt idx="14">
                  <c:v>0.48</c:v>
                </c:pt>
                <c:pt idx="15">
                  <c:v>0.44</c:v>
                </c:pt>
                <c:pt idx="16">
                  <c:v>0.4</c:v>
                </c:pt>
              </c:numCache>
            </c:numRef>
          </c:val>
          <c:smooth val="0"/>
          <c:extLst>
            <c:ext xmlns:c16="http://schemas.microsoft.com/office/drawing/2014/chart" uri="{C3380CC4-5D6E-409C-BE32-E72D297353CC}">
              <c16:uniqueId val="{00000001-6593-4D38-9711-F82BB19CFD10}"/>
            </c:ext>
          </c:extLst>
        </c:ser>
        <c:dLbls>
          <c:dLblPos val="t"/>
          <c:showLegendKey val="0"/>
          <c:showVal val="1"/>
          <c:showCatName val="0"/>
          <c:showSerName val="0"/>
          <c:showPercent val="0"/>
          <c:showBubbleSize val="0"/>
        </c:dLbls>
        <c:marker val="1"/>
        <c:smooth val="0"/>
        <c:axId val="393918143"/>
        <c:axId val="1975607248"/>
      </c:lineChart>
      <c:catAx>
        <c:axId val="39391814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5607248"/>
        <c:crosses val="autoZero"/>
        <c:auto val="1"/>
        <c:lblAlgn val="ctr"/>
        <c:lblOffset val="100"/>
        <c:noMultiLvlLbl val="0"/>
      </c:catAx>
      <c:valAx>
        <c:axId val="1975607248"/>
        <c:scaling>
          <c:orientation val="minMax"/>
          <c:max val="1"/>
          <c:min val="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Adjustment</a:t>
                </a:r>
                <a:r>
                  <a:rPr lang="en-GB" baseline="0"/>
                  <a:t> </a:t>
                </a:r>
              </a:p>
              <a:p>
                <a:pPr>
                  <a:defRPr/>
                </a:pPr>
                <a:r>
                  <a:rPr lang="en-GB"/>
                  <a:t>Factor</a:t>
                </a:r>
              </a:p>
            </c:rich>
          </c:tx>
          <c:layout>
            <c:manualLayout>
              <c:xMode val="edge"/>
              <c:yMode val="edge"/>
              <c:x val="3.3475825230763874E-2"/>
              <c:y val="0.467016736258628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crossAx val="393918143"/>
        <c:crosses val="autoZero"/>
        <c:crossBetween val="between"/>
      </c:valAx>
      <c:spPr>
        <a:noFill/>
        <a:ln>
          <a:noFill/>
        </a:ln>
        <a:effectLst/>
      </c:spPr>
    </c:plotArea>
    <c:legend>
      <c:legendPos val="t"/>
      <c:layout>
        <c:manualLayout>
          <c:xMode val="edge"/>
          <c:yMode val="edge"/>
          <c:x val="0.64970399242464694"/>
          <c:y val="0.1732822920410757"/>
          <c:w val="0.31137731638777222"/>
          <c:h val="6.60081071017065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1</xdr:colOff>
      <xdr:row>3</xdr:row>
      <xdr:rowOff>0</xdr:rowOff>
    </xdr:from>
    <xdr:ext cx="3657600" cy="4029075"/>
    <xdr:sp macro="" textlink="">
      <xdr:nvSpPr>
        <xdr:cNvPr id="3" name="TextBox 2">
          <a:extLst>
            <a:ext uri="{FF2B5EF4-FFF2-40B4-BE49-F238E27FC236}">
              <a16:creationId xmlns:a16="http://schemas.microsoft.com/office/drawing/2014/main" id="{49C7AB04-E5B5-4C01-BAD4-C6A86B250E1A}"/>
            </a:ext>
          </a:extLst>
        </xdr:cNvPr>
        <xdr:cNvSpPr txBox="1"/>
      </xdr:nvSpPr>
      <xdr:spPr>
        <a:xfrm>
          <a:off x="342901" y="676275"/>
          <a:ext cx="3657600" cy="402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tlCol="0" anchor="t">
          <a:noAutofit/>
        </a:bodyPr>
        <a:lstStyle/>
        <a:p>
          <a:r>
            <a:rPr lang="en-GB" sz="1100"/>
            <a:t>The NIUL series puts every competitor on an</a:t>
          </a:r>
          <a:r>
            <a:rPr lang="en-GB" sz="1100" baseline="0"/>
            <a:t> equal footing with respect to age and gender. With the exception of M21, your race time is reduced by a factor which aims to create a level playing field. A W70, after their adjustment is applied, may well have a better time than an M21.</a:t>
          </a:r>
        </a:p>
        <a:p>
          <a:endParaRPr lang="en-GB" sz="1100" baseline="0"/>
        </a:p>
        <a:p>
          <a:r>
            <a:rPr lang="en-GB" sz="1100" baseline="0"/>
            <a:t>Example:</a:t>
          </a:r>
        </a:p>
        <a:p>
          <a:r>
            <a:rPr lang="en-GB" sz="1100" baseline="0"/>
            <a:t>- M21 finishes in 25:00 minutes</a:t>
          </a:r>
        </a:p>
        <a:p>
          <a:r>
            <a:rPr lang="en-GB" sz="1100" baseline="0"/>
            <a:t>- W70 finishes in 50:00 minutes</a:t>
          </a:r>
        </a:p>
        <a:p>
          <a:r>
            <a:rPr lang="en-GB" sz="1100" baseline="0"/>
            <a:t>- W70 time is multiplied by 0.48</a:t>
          </a:r>
        </a:p>
        <a:p>
          <a:r>
            <a:rPr lang="en-GB" sz="1100" baseline="0"/>
            <a:t>- W70 adjusted time is 24:00 minutes</a:t>
          </a:r>
        </a:p>
        <a:p>
          <a:r>
            <a:rPr lang="en-GB" sz="1100" baseline="0"/>
            <a:t>the result is that W70 beats M21 and that is the spirit of the NIUL!</a:t>
          </a:r>
        </a:p>
        <a:p>
          <a:endParaRPr lang="en-GB" sz="1100" baseline="0"/>
        </a:p>
        <a:p>
          <a:r>
            <a:rPr lang="en-GB" sz="1100" baseline="0"/>
            <a:t>Race points are awarded as the 100 * (best adjusted time/your adjusted time).</a:t>
          </a:r>
        </a:p>
        <a:p>
          <a:endParaRPr lang="en-GB" sz="1100" baseline="0"/>
        </a:p>
        <a:p>
          <a:endParaRPr lang="en-GB" sz="1100" baseline="0"/>
        </a:p>
        <a:p>
          <a:endParaRPr lang="en-GB" sz="1100"/>
        </a:p>
      </xdr:txBody>
    </xdr:sp>
    <xdr:clientData/>
  </xdr:oneCellAnchor>
  <xdr:twoCellAnchor>
    <xdr:from>
      <xdr:col>7</xdr:col>
      <xdr:colOff>331304</xdr:colOff>
      <xdr:row>2</xdr:row>
      <xdr:rowOff>0</xdr:rowOff>
    </xdr:from>
    <xdr:to>
      <xdr:col>15</xdr:col>
      <xdr:colOff>16564</xdr:colOff>
      <xdr:row>19</xdr:row>
      <xdr:rowOff>8283</xdr:rowOff>
    </xdr:to>
    <xdr:graphicFrame macro="">
      <xdr:nvGraphicFramePr>
        <xdr:cNvPr id="4" name="Chart 1">
          <a:extLst>
            <a:ext uri="{FF2B5EF4-FFF2-40B4-BE49-F238E27FC236}">
              <a16:creationId xmlns:a16="http://schemas.microsoft.com/office/drawing/2014/main" id="{1062FB48-0A09-0307-9C1C-003810BB4D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266700</xdr:colOff>
      <xdr:row>3</xdr:row>
      <xdr:rowOff>0</xdr:rowOff>
    </xdr:from>
    <xdr:to>
      <xdr:col>6</xdr:col>
      <xdr:colOff>428625</xdr:colOff>
      <xdr:row>10</xdr:row>
      <xdr:rowOff>184149</xdr:rowOff>
    </xdr:to>
    <mc:AlternateContent xmlns:mc="http://schemas.openxmlformats.org/markup-compatibility/2006" xmlns:a14="http://schemas.microsoft.com/office/drawing/2010/main">
      <mc:Choice Requires="a14">
        <xdr:graphicFrame macro="">
          <xdr:nvGraphicFramePr>
            <xdr:cNvPr id="2" name="Course 1">
              <a:extLst>
                <a:ext uri="{FF2B5EF4-FFF2-40B4-BE49-F238E27FC236}">
                  <a16:creationId xmlns:a16="http://schemas.microsoft.com/office/drawing/2014/main" id="{166D22A2-2492-7AEF-33EB-ABF6D16035FA}"/>
                </a:ext>
              </a:extLst>
            </xdr:cNvPr>
            <xdr:cNvGraphicFramePr/>
          </xdr:nvGraphicFramePr>
          <xdr:xfrm>
            <a:off x="0" y="0"/>
            <a:ext cx="0" cy="0"/>
          </xdr:xfrm>
          <a:graphic>
            <a:graphicData uri="http://schemas.microsoft.com/office/drawing/2010/slicer">
              <sle:slicer xmlns:sle="http://schemas.microsoft.com/office/drawing/2010/slicer" name="Course 1"/>
            </a:graphicData>
          </a:graphic>
        </xdr:graphicFrame>
      </mc:Choice>
      <mc:Fallback xmlns="">
        <xdr:sp macro="" textlink="">
          <xdr:nvSpPr>
            <xdr:cNvPr id="0" name=""/>
            <xdr:cNvSpPr>
              <a:spLocks noTextEdit="1"/>
            </xdr:cNvSpPr>
          </xdr:nvSpPr>
          <xdr:spPr>
            <a:xfrm>
              <a:off x="2505075" y="676276"/>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7</xdr:col>
      <xdr:colOff>190500</xdr:colOff>
      <xdr:row>3</xdr:row>
      <xdr:rowOff>0</xdr:rowOff>
    </xdr:from>
    <xdr:to>
      <xdr:col>9</xdr:col>
      <xdr:colOff>371475</xdr:colOff>
      <xdr:row>10</xdr:row>
      <xdr:rowOff>184149</xdr:rowOff>
    </xdr:to>
    <mc:AlternateContent xmlns:mc="http://schemas.openxmlformats.org/markup-compatibility/2006" xmlns:a14="http://schemas.microsoft.com/office/drawing/2010/main">
      <mc:Choice Requires="a14">
        <xdr:graphicFrame macro="">
          <xdr:nvGraphicFramePr>
            <xdr:cNvPr id="3" name="Location">
              <a:extLst>
                <a:ext uri="{FF2B5EF4-FFF2-40B4-BE49-F238E27FC236}">
                  <a16:creationId xmlns:a16="http://schemas.microsoft.com/office/drawing/2014/main" id="{82202164-BE2A-A9D8-905B-B9C160300A63}"/>
                </a:ext>
              </a:extLst>
            </xdr:cNvPr>
            <xdr:cNvGraphicFramePr/>
          </xdr:nvGraphicFramePr>
          <xdr:xfrm>
            <a:off x="0" y="0"/>
            <a:ext cx="0" cy="0"/>
          </xdr:xfrm>
          <a:graphic>
            <a:graphicData uri="http://schemas.microsoft.com/office/drawing/2010/slicer">
              <sle:slicer xmlns:sle="http://schemas.microsoft.com/office/drawing/2010/slicer" name="Location"/>
            </a:graphicData>
          </a:graphic>
        </xdr:graphicFrame>
      </mc:Choice>
      <mc:Fallback xmlns="">
        <xdr:sp macro="" textlink="">
          <xdr:nvSpPr>
            <xdr:cNvPr id="0" name=""/>
            <xdr:cNvSpPr>
              <a:spLocks noTextEdit="1"/>
            </xdr:cNvSpPr>
          </xdr:nvSpPr>
          <xdr:spPr>
            <a:xfrm>
              <a:off x="4667250" y="676276"/>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0</xdr:colOff>
      <xdr:row>3</xdr:row>
      <xdr:rowOff>0</xdr:rowOff>
    </xdr:from>
    <xdr:to>
      <xdr:col>2</xdr:col>
      <xdr:colOff>1514475</xdr:colOff>
      <xdr:row>10</xdr:row>
      <xdr:rowOff>184149</xdr:rowOff>
    </xdr:to>
    <mc:AlternateContent xmlns:mc="http://schemas.openxmlformats.org/markup-compatibility/2006" xmlns:a14="http://schemas.microsoft.com/office/drawing/2010/main">
      <mc:Choice Requires="a14">
        <xdr:graphicFrame macro="">
          <xdr:nvGraphicFramePr>
            <xdr:cNvPr id="4" name="Series 1">
              <a:extLst>
                <a:ext uri="{FF2B5EF4-FFF2-40B4-BE49-F238E27FC236}">
                  <a16:creationId xmlns:a16="http://schemas.microsoft.com/office/drawing/2014/main" id="{DE3EB1A3-4D30-BCC5-DFE6-B4288A5426D7}"/>
                </a:ext>
              </a:extLst>
            </xdr:cNvPr>
            <xdr:cNvGraphicFramePr/>
          </xdr:nvGraphicFramePr>
          <xdr:xfrm>
            <a:off x="0" y="0"/>
            <a:ext cx="0" cy="0"/>
          </xdr:xfrm>
          <a:graphic>
            <a:graphicData uri="http://schemas.microsoft.com/office/drawing/2010/slicer">
              <sle:slicer xmlns:sle="http://schemas.microsoft.com/office/drawing/2010/slicer" name="Series 1"/>
            </a:graphicData>
          </a:graphic>
        </xdr:graphicFrame>
      </mc:Choice>
      <mc:Fallback xmlns="">
        <xdr:sp macro="" textlink="">
          <xdr:nvSpPr>
            <xdr:cNvPr id="0" name=""/>
            <xdr:cNvSpPr>
              <a:spLocks noTextEdit="1"/>
            </xdr:cNvSpPr>
          </xdr:nvSpPr>
          <xdr:spPr>
            <a:xfrm>
              <a:off x="342900" y="676276"/>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266700</xdr:colOff>
      <xdr:row>3</xdr:row>
      <xdr:rowOff>0</xdr:rowOff>
    </xdr:from>
    <xdr:to>
      <xdr:col>6</xdr:col>
      <xdr:colOff>428625</xdr:colOff>
      <xdr:row>10</xdr:row>
      <xdr:rowOff>184149</xdr:rowOff>
    </xdr:to>
    <mc:AlternateContent xmlns:mc="http://schemas.openxmlformats.org/markup-compatibility/2006" xmlns:a14="http://schemas.microsoft.com/office/drawing/2010/main">
      <mc:Choice Requires="a14">
        <xdr:graphicFrame macro="">
          <xdr:nvGraphicFramePr>
            <xdr:cNvPr id="2" name="Course 4">
              <a:extLst>
                <a:ext uri="{FF2B5EF4-FFF2-40B4-BE49-F238E27FC236}">
                  <a16:creationId xmlns:a16="http://schemas.microsoft.com/office/drawing/2014/main" id="{AB1B0B60-E45B-4810-99EB-A0D02099AB0B}"/>
                </a:ext>
              </a:extLst>
            </xdr:cNvPr>
            <xdr:cNvGraphicFramePr/>
          </xdr:nvGraphicFramePr>
          <xdr:xfrm>
            <a:off x="0" y="0"/>
            <a:ext cx="0" cy="0"/>
          </xdr:xfrm>
          <a:graphic>
            <a:graphicData uri="http://schemas.microsoft.com/office/drawing/2010/slicer">
              <sle:slicer xmlns:sle="http://schemas.microsoft.com/office/drawing/2010/slicer" name="Course 4"/>
            </a:graphicData>
          </a:graphic>
        </xdr:graphicFrame>
      </mc:Choice>
      <mc:Fallback xmlns="">
        <xdr:sp macro="" textlink="">
          <xdr:nvSpPr>
            <xdr:cNvPr id="0" name=""/>
            <xdr:cNvSpPr>
              <a:spLocks noTextEdit="1"/>
            </xdr:cNvSpPr>
          </xdr:nvSpPr>
          <xdr:spPr>
            <a:xfrm>
              <a:off x="2616200" y="666750"/>
              <a:ext cx="1901825" cy="147319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7</xdr:col>
      <xdr:colOff>190500</xdr:colOff>
      <xdr:row>3</xdr:row>
      <xdr:rowOff>0</xdr:rowOff>
    </xdr:from>
    <xdr:to>
      <xdr:col>9</xdr:col>
      <xdr:colOff>371475</xdr:colOff>
      <xdr:row>10</xdr:row>
      <xdr:rowOff>184149</xdr:rowOff>
    </xdr:to>
    <mc:AlternateContent xmlns:mc="http://schemas.openxmlformats.org/markup-compatibility/2006" xmlns:a14="http://schemas.microsoft.com/office/drawing/2010/main">
      <mc:Choice Requires="a14">
        <xdr:graphicFrame macro="">
          <xdr:nvGraphicFramePr>
            <xdr:cNvPr id="3" name="Location 2">
              <a:extLst>
                <a:ext uri="{FF2B5EF4-FFF2-40B4-BE49-F238E27FC236}">
                  <a16:creationId xmlns:a16="http://schemas.microsoft.com/office/drawing/2014/main" id="{C7861B0F-F70B-4452-9431-D4EF98ED75B9}"/>
                </a:ext>
              </a:extLst>
            </xdr:cNvPr>
            <xdr:cNvGraphicFramePr/>
          </xdr:nvGraphicFramePr>
          <xdr:xfrm>
            <a:off x="0" y="0"/>
            <a:ext cx="0" cy="0"/>
          </xdr:xfrm>
          <a:graphic>
            <a:graphicData uri="http://schemas.microsoft.com/office/drawing/2010/slicer">
              <sle:slicer xmlns:sle="http://schemas.microsoft.com/office/drawing/2010/slicer" name="Location 2"/>
            </a:graphicData>
          </a:graphic>
        </xdr:graphicFrame>
      </mc:Choice>
      <mc:Fallback xmlns="">
        <xdr:sp macro="" textlink="">
          <xdr:nvSpPr>
            <xdr:cNvPr id="0" name=""/>
            <xdr:cNvSpPr>
              <a:spLocks noTextEdit="1"/>
            </xdr:cNvSpPr>
          </xdr:nvSpPr>
          <xdr:spPr>
            <a:xfrm>
              <a:off x="4876800" y="666750"/>
              <a:ext cx="1908175" cy="147319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0</xdr:colOff>
      <xdr:row>3</xdr:row>
      <xdr:rowOff>0</xdr:rowOff>
    </xdr:from>
    <xdr:to>
      <xdr:col>2</xdr:col>
      <xdr:colOff>1514475</xdr:colOff>
      <xdr:row>10</xdr:row>
      <xdr:rowOff>184149</xdr:rowOff>
    </xdr:to>
    <mc:AlternateContent xmlns:mc="http://schemas.openxmlformats.org/markup-compatibility/2006" xmlns:a14="http://schemas.microsoft.com/office/drawing/2010/main">
      <mc:Choice Requires="a14">
        <xdr:graphicFrame macro="">
          <xdr:nvGraphicFramePr>
            <xdr:cNvPr id="4" name="Series 4">
              <a:extLst>
                <a:ext uri="{FF2B5EF4-FFF2-40B4-BE49-F238E27FC236}">
                  <a16:creationId xmlns:a16="http://schemas.microsoft.com/office/drawing/2014/main" id="{05AAEDD4-9725-4598-96B8-AC736EE0589C}"/>
                </a:ext>
              </a:extLst>
            </xdr:cNvPr>
            <xdr:cNvGraphicFramePr/>
          </xdr:nvGraphicFramePr>
          <xdr:xfrm>
            <a:off x="0" y="0"/>
            <a:ext cx="0" cy="0"/>
          </xdr:xfrm>
          <a:graphic>
            <a:graphicData uri="http://schemas.microsoft.com/office/drawing/2010/slicer">
              <sle:slicer xmlns:sle="http://schemas.microsoft.com/office/drawing/2010/slicer" name="Series 4"/>
            </a:graphicData>
          </a:graphic>
        </xdr:graphicFrame>
      </mc:Choice>
      <mc:Fallback xmlns="">
        <xdr:sp macro="" textlink="">
          <xdr:nvSpPr>
            <xdr:cNvPr id="0" name=""/>
            <xdr:cNvSpPr>
              <a:spLocks noTextEdit="1"/>
            </xdr:cNvSpPr>
          </xdr:nvSpPr>
          <xdr:spPr>
            <a:xfrm>
              <a:off x="361950" y="666750"/>
              <a:ext cx="1844675" cy="147319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266700</xdr:colOff>
      <xdr:row>3</xdr:row>
      <xdr:rowOff>0</xdr:rowOff>
    </xdr:from>
    <xdr:to>
      <xdr:col>6</xdr:col>
      <xdr:colOff>428625</xdr:colOff>
      <xdr:row>10</xdr:row>
      <xdr:rowOff>184149</xdr:rowOff>
    </xdr:to>
    <mc:AlternateContent xmlns:mc="http://schemas.openxmlformats.org/markup-compatibility/2006" xmlns:a14="http://schemas.microsoft.com/office/drawing/2010/main">
      <mc:Choice Requires="a14">
        <xdr:graphicFrame macro="">
          <xdr:nvGraphicFramePr>
            <xdr:cNvPr id="2" name="Course 2">
              <a:extLst>
                <a:ext uri="{FF2B5EF4-FFF2-40B4-BE49-F238E27FC236}">
                  <a16:creationId xmlns:a16="http://schemas.microsoft.com/office/drawing/2014/main" id="{9146769C-1B85-484C-8AE9-0BCDA986B8DD}"/>
                </a:ext>
              </a:extLst>
            </xdr:cNvPr>
            <xdr:cNvGraphicFramePr/>
          </xdr:nvGraphicFramePr>
          <xdr:xfrm>
            <a:off x="0" y="0"/>
            <a:ext cx="0" cy="0"/>
          </xdr:xfrm>
          <a:graphic>
            <a:graphicData uri="http://schemas.microsoft.com/office/drawing/2010/slicer">
              <sle:slicer xmlns:sle="http://schemas.microsoft.com/office/drawing/2010/slicer" name="Course 2"/>
            </a:graphicData>
          </a:graphic>
        </xdr:graphicFrame>
      </mc:Choice>
      <mc:Fallback xmlns="">
        <xdr:sp macro="" textlink="">
          <xdr:nvSpPr>
            <xdr:cNvPr id="0" name=""/>
            <xdr:cNvSpPr>
              <a:spLocks noTextEdit="1"/>
            </xdr:cNvSpPr>
          </xdr:nvSpPr>
          <xdr:spPr>
            <a:xfrm>
              <a:off x="2505075" y="676276"/>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7</xdr:col>
      <xdr:colOff>190500</xdr:colOff>
      <xdr:row>3</xdr:row>
      <xdr:rowOff>0</xdr:rowOff>
    </xdr:from>
    <xdr:to>
      <xdr:col>9</xdr:col>
      <xdr:colOff>371475</xdr:colOff>
      <xdr:row>10</xdr:row>
      <xdr:rowOff>184149</xdr:rowOff>
    </xdr:to>
    <mc:AlternateContent xmlns:mc="http://schemas.openxmlformats.org/markup-compatibility/2006" xmlns:a14="http://schemas.microsoft.com/office/drawing/2010/main">
      <mc:Choice Requires="a14">
        <xdr:graphicFrame macro="">
          <xdr:nvGraphicFramePr>
            <xdr:cNvPr id="3" name="Location 1">
              <a:extLst>
                <a:ext uri="{FF2B5EF4-FFF2-40B4-BE49-F238E27FC236}">
                  <a16:creationId xmlns:a16="http://schemas.microsoft.com/office/drawing/2014/main" id="{23CEFCC6-F5E2-44E9-8E37-D6BCD9637B2D}"/>
                </a:ext>
              </a:extLst>
            </xdr:cNvPr>
            <xdr:cNvGraphicFramePr/>
          </xdr:nvGraphicFramePr>
          <xdr:xfrm>
            <a:off x="0" y="0"/>
            <a:ext cx="0" cy="0"/>
          </xdr:xfrm>
          <a:graphic>
            <a:graphicData uri="http://schemas.microsoft.com/office/drawing/2010/slicer">
              <sle:slicer xmlns:sle="http://schemas.microsoft.com/office/drawing/2010/slicer" name="Location 1"/>
            </a:graphicData>
          </a:graphic>
        </xdr:graphicFrame>
      </mc:Choice>
      <mc:Fallback xmlns="">
        <xdr:sp macro="" textlink="">
          <xdr:nvSpPr>
            <xdr:cNvPr id="0" name=""/>
            <xdr:cNvSpPr>
              <a:spLocks noTextEdit="1"/>
            </xdr:cNvSpPr>
          </xdr:nvSpPr>
          <xdr:spPr>
            <a:xfrm>
              <a:off x="4667250" y="676276"/>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0</xdr:colOff>
      <xdr:row>3</xdr:row>
      <xdr:rowOff>0</xdr:rowOff>
    </xdr:from>
    <xdr:to>
      <xdr:col>2</xdr:col>
      <xdr:colOff>1514475</xdr:colOff>
      <xdr:row>10</xdr:row>
      <xdr:rowOff>184149</xdr:rowOff>
    </xdr:to>
    <mc:AlternateContent xmlns:mc="http://schemas.openxmlformats.org/markup-compatibility/2006" xmlns:a14="http://schemas.microsoft.com/office/drawing/2010/main">
      <mc:Choice Requires="a14">
        <xdr:graphicFrame macro="">
          <xdr:nvGraphicFramePr>
            <xdr:cNvPr id="4" name="Series 2">
              <a:extLst>
                <a:ext uri="{FF2B5EF4-FFF2-40B4-BE49-F238E27FC236}">
                  <a16:creationId xmlns:a16="http://schemas.microsoft.com/office/drawing/2014/main" id="{E7D2B4E5-A287-4E10-93DA-898BBA40222F}"/>
                </a:ext>
              </a:extLst>
            </xdr:cNvPr>
            <xdr:cNvGraphicFramePr/>
          </xdr:nvGraphicFramePr>
          <xdr:xfrm>
            <a:off x="0" y="0"/>
            <a:ext cx="0" cy="0"/>
          </xdr:xfrm>
          <a:graphic>
            <a:graphicData uri="http://schemas.microsoft.com/office/drawing/2010/slicer">
              <sle:slicer xmlns:sle="http://schemas.microsoft.com/office/drawing/2010/slicer" name="Series 2"/>
            </a:graphicData>
          </a:graphic>
        </xdr:graphicFrame>
      </mc:Choice>
      <mc:Fallback xmlns="">
        <xdr:sp macro="" textlink="">
          <xdr:nvSpPr>
            <xdr:cNvPr id="0" name=""/>
            <xdr:cNvSpPr>
              <a:spLocks noTextEdit="1"/>
            </xdr:cNvSpPr>
          </xdr:nvSpPr>
          <xdr:spPr>
            <a:xfrm>
              <a:off x="342900" y="676276"/>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86250</xdr:colOff>
      <xdr:row>3</xdr:row>
      <xdr:rowOff>0</xdr:rowOff>
    </xdr:from>
    <xdr:to>
      <xdr:col>7</xdr:col>
      <xdr:colOff>314850</xdr:colOff>
      <xdr:row>10</xdr:row>
      <xdr:rowOff>0</xdr:rowOff>
    </xdr:to>
    <mc:AlternateContent xmlns:mc="http://schemas.openxmlformats.org/markup-compatibility/2006" xmlns:a14="http://schemas.microsoft.com/office/drawing/2010/main">
      <mc:Choice Requires="a14">
        <xdr:graphicFrame macro="">
          <xdr:nvGraphicFramePr>
            <xdr:cNvPr id="2" name="Course">
              <a:extLst>
                <a:ext uri="{FF2B5EF4-FFF2-40B4-BE49-F238E27FC236}">
                  <a16:creationId xmlns:a16="http://schemas.microsoft.com/office/drawing/2014/main" id="{5CB292E3-DABC-A169-DDF9-32CE0BB8391A}"/>
                </a:ext>
              </a:extLst>
            </xdr:cNvPr>
            <xdr:cNvGraphicFramePr/>
          </xdr:nvGraphicFramePr>
          <xdr:xfrm>
            <a:off x="0" y="0"/>
            <a:ext cx="0" cy="0"/>
          </xdr:xfrm>
          <a:graphic>
            <a:graphicData uri="http://schemas.microsoft.com/office/drawing/2010/slicer">
              <sle:slicer xmlns:sle="http://schemas.microsoft.com/office/drawing/2010/slicer" name="Course"/>
            </a:graphicData>
          </a:graphic>
        </xdr:graphicFrame>
      </mc:Choice>
      <mc:Fallback xmlns="">
        <xdr:sp macro="" textlink="">
          <xdr:nvSpPr>
            <xdr:cNvPr id="0" name=""/>
            <xdr:cNvSpPr>
              <a:spLocks noTextEdit="1"/>
            </xdr:cNvSpPr>
          </xdr:nvSpPr>
          <xdr:spPr>
            <a:xfrm>
              <a:off x="2505600" y="676275"/>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0</xdr:colOff>
      <xdr:row>3</xdr:row>
      <xdr:rowOff>0</xdr:rowOff>
    </xdr:from>
    <xdr:to>
      <xdr:col>2</xdr:col>
      <xdr:colOff>1485900</xdr:colOff>
      <xdr:row>10</xdr:row>
      <xdr:rowOff>0</xdr:rowOff>
    </xdr:to>
    <mc:AlternateContent xmlns:mc="http://schemas.openxmlformats.org/markup-compatibility/2006" xmlns:a14="http://schemas.microsoft.com/office/drawing/2010/main">
      <mc:Choice Requires="a14">
        <xdr:graphicFrame macro="">
          <xdr:nvGraphicFramePr>
            <xdr:cNvPr id="4" name="Series">
              <a:extLst>
                <a:ext uri="{FF2B5EF4-FFF2-40B4-BE49-F238E27FC236}">
                  <a16:creationId xmlns:a16="http://schemas.microsoft.com/office/drawing/2014/main" id="{61B1BDB7-51ED-8645-5E1D-8296547F90B9}"/>
                </a:ext>
              </a:extLst>
            </xdr:cNvPr>
            <xdr:cNvGraphicFramePr/>
          </xdr:nvGraphicFramePr>
          <xdr:xfrm>
            <a:off x="0" y="0"/>
            <a:ext cx="0" cy="0"/>
          </xdr:xfrm>
          <a:graphic>
            <a:graphicData uri="http://schemas.microsoft.com/office/drawing/2010/slicer">
              <sle:slicer xmlns:sle="http://schemas.microsoft.com/office/drawing/2010/slicer" name="Series"/>
            </a:graphicData>
          </a:graphic>
        </xdr:graphicFrame>
      </mc:Choice>
      <mc:Fallback xmlns="">
        <xdr:sp macro="" textlink="">
          <xdr:nvSpPr>
            <xdr:cNvPr id="0" name=""/>
            <xdr:cNvSpPr>
              <a:spLocks noTextEdit="1"/>
            </xdr:cNvSpPr>
          </xdr:nvSpPr>
          <xdr:spPr>
            <a:xfrm>
              <a:off x="342900" y="676275"/>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86250</xdr:colOff>
      <xdr:row>3</xdr:row>
      <xdr:rowOff>0</xdr:rowOff>
    </xdr:from>
    <xdr:to>
      <xdr:col>7</xdr:col>
      <xdr:colOff>314850</xdr:colOff>
      <xdr:row>10</xdr:row>
      <xdr:rowOff>0</xdr:rowOff>
    </xdr:to>
    <mc:AlternateContent xmlns:mc="http://schemas.openxmlformats.org/markup-compatibility/2006" xmlns:a14="http://schemas.microsoft.com/office/drawing/2010/main">
      <mc:Choice Requires="a14">
        <xdr:graphicFrame macro="">
          <xdr:nvGraphicFramePr>
            <xdr:cNvPr id="2" name="Course 5">
              <a:extLst>
                <a:ext uri="{FF2B5EF4-FFF2-40B4-BE49-F238E27FC236}">
                  <a16:creationId xmlns:a16="http://schemas.microsoft.com/office/drawing/2014/main" id="{D543CCBA-2665-4ACE-8CED-4A921E89CC70}"/>
                </a:ext>
              </a:extLst>
            </xdr:cNvPr>
            <xdr:cNvGraphicFramePr/>
          </xdr:nvGraphicFramePr>
          <xdr:xfrm>
            <a:off x="0" y="0"/>
            <a:ext cx="0" cy="0"/>
          </xdr:xfrm>
          <a:graphic>
            <a:graphicData uri="http://schemas.microsoft.com/office/drawing/2010/slicer">
              <sle:slicer xmlns:sle="http://schemas.microsoft.com/office/drawing/2010/slicer" name="Course 5"/>
            </a:graphicData>
          </a:graphic>
        </xdr:graphicFrame>
      </mc:Choice>
      <mc:Fallback xmlns="">
        <xdr:sp macro="" textlink="">
          <xdr:nvSpPr>
            <xdr:cNvPr id="0" name=""/>
            <xdr:cNvSpPr>
              <a:spLocks noTextEdit="1"/>
            </xdr:cNvSpPr>
          </xdr:nvSpPr>
          <xdr:spPr>
            <a:xfrm>
              <a:off x="2626250" y="666750"/>
              <a:ext cx="1905000" cy="128905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0</xdr:colOff>
      <xdr:row>3</xdr:row>
      <xdr:rowOff>0</xdr:rowOff>
    </xdr:from>
    <xdr:to>
      <xdr:col>2</xdr:col>
      <xdr:colOff>1485900</xdr:colOff>
      <xdr:row>10</xdr:row>
      <xdr:rowOff>0</xdr:rowOff>
    </xdr:to>
    <mc:AlternateContent xmlns:mc="http://schemas.openxmlformats.org/markup-compatibility/2006" xmlns:a14="http://schemas.microsoft.com/office/drawing/2010/main">
      <mc:Choice Requires="a14">
        <xdr:graphicFrame macro="">
          <xdr:nvGraphicFramePr>
            <xdr:cNvPr id="3" name="Series 5">
              <a:extLst>
                <a:ext uri="{FF2B5EF4-FFF2-40B4-BE49-F238E27FC236}">
                  <a16:creationId xmlns:a16="http://schemas.microsoft.com/office/drawing/2014/main" id="{5251567C-849D-4673-AE4E-D4F7702728C4}"/>
                </a:ext>
              </a:extLst>
            </xdr:cNvPr>
            <xdr:cNvGraphicFramePr/>
          </xdr:nvGraphicFramePr>
          <xdr:xfrm>
            <a:off x="0" y="0"/>
            <a:ext cx="0" cy="0"/>
          </xdr:xfrm>
          <a:graphic>
            <a:graphicData uri="http://schemas.microsoft.com/office/drawing/2010/slicer">
              <sle:slicer xmlns:sle="http://schemas.microsoft.com/office/drawing/2010/slicer" name="Series 5"/>
            </a:graphicData>
          </a:graphic>
        </xdr:graphicFrame>
      </mc:Choice>
      <mc:Fallback xmlns="">
        <xdr:sp macro="" textlink="">
          <xdr:nvSpPr>
            <xdr:cNvPr id="0" name=""/>
            <xdr:cNvSpPr>
              <a:spLocks noTextEdit="1"/>
            </xdr:cNvSpPr>
          </xdr:nvSpPr>
          <xdr:spPr>
            <a:xfrm>
              <a:off x="361950" y="666750"/>
              <a:ext cx="1847850" cy="128905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absolute">
    <xdr:from>
      <xdr:col>3</xdr:col>
      <xdr:colOff>86250</xdr:colOff>
      <xdr:row>3</xdr:row>
      <xdr:rowOff>0</xdr:rowOff>
    </xdr:from>
    <xdr:to>
      <xdr:col>7</xdr:col>
      <xdr:colOff>314850</xdr:colOff>
      <xdr:row>10</xdr:row>
      <xdr:rowOff>0</xdr:rowOff>
    </xdr:to>
    <mc:AlternateContent xmlns:mc="http://schemas.openxmlformats.org/markup-compatibility/2006" xmlns:a14="http://schemas.microsoft.com/office/drawing/2010/main">
      <mc:Choice Requires="a14">
        <xdr:graphicFrame macro="">
          <xdr:nvGraphicFramePr>
            <xdr:cNvPr id="2" name="Course 3">
              <a:extLst>
                <a:ext uri="{FF2B5EF4-FFF2-40B4-BE49-F238E27FC236}">
                  <a16:creationId xmlns:a16="http://schemas.microsoft.com/office/drawing/2014/main" id="{D41CE75C-7E99-4E6B-A78E-1421F4F0F072}"/>
                </a:ext>
              </a:extLst>
            </xdr:cNvPr>
            <xdr:cNvGraphicFramePr/>
          </xdr:nvGraphicFramePr>
          <xdr:xfrm>
            <a:off x="0" y="0"/>
            <a:ext cx="0" cy="0"/>
          </xdr:xfrm>
          <a:graphic>
            <a:graphicData uri="http://schemas.microsoft.com/office/drawing/2010/slicer">
              <sle:slicer xmlns:sle="http://schemas.microsoft.com/office/drawing/2010/slicer" name="Course 3"/>
            </a:graphicData>
          </a:graphic>
        </xdr:graphicFrame>
      </mc:Choice>
      <mc:Fallback xmlns="">
        <xdr:sp macro="" textlink="">
          <xdr:nvSpPr>
            <xdr:cNvPr id="0" name=""/>
            <xdr:cNvSpPr>
              <a:spLocks noTextEdit="1"/>
            </xdr:cNvSpPr>
          </xdr:nvSpPr>
          <xdr:spPr>
            <a:xfrm>
              <a:off x="2505600" y="676275"/>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0</xdr:colOff>
      <xdr:row>3</xdr:row>
      <xdr:rowOff>0</xdr:rowOff>
    </xdr:from>
    <xdr:to>
      <xdr:col>2</xdr:col>
      <xdr:colOff>1485900</xdr:colOff>
      <xdr:row>10</xdr:row>
      <xdr:rowOff>0</xdr:rowOff>
    </xdr:to>
    <mc:AlternateContent xmlns:mc="http://schemas.openxmlformats.org/markup-compatibility/2006" xmlns:a14="http://schemas.microsoft.com/office/drawing/2010/main">
      <mc:Choice Requires="a14">
        <xdr:graphicFrame macro="">
          <xdr:nvGraphicFramePr>
            <xdr:cNvPr id="3" name="Series 3">
              <a:extLst>
                <a:ext uri="{FF2B5EF4-FFF2-40B4-BE49-F238E27FC236}">
                  <a16:creationId xmlns:a16="http://schemas.microsoft.com/office/drawing/2014/main" id="{74BFB8C8-2157-4B9D-AE25-BF61E26F6BF9}"/>
                </a:ext>
              </a:extLst>
            </xdr:cNvPr>
            <xdr:cNvGraphicFramePr/>
          </xdr:nvGraphicFramePr>
          <xdr:xfrm>
            <a:off x="0" y="0"/>
            <a:ext cx="0" cy="0"/>
          </xdr:xfrm>
          <a:graphic>
            <a:graphicData uri="http://schemas.microsoft.com/office/drawing/2010/slicer">
              <sle:slicer xmlns:sle="http://schemas.microsoft.com/office/drawing/2010/slicer" name="Series 3"/>
            </a:graphicData>
          </a:graphic>
        </xdr:graphicFrame>
      </mc:Choice>
      <mc:Fallback xmlns="">
        <xdr:sp macro="" textlink="">
          <xdr:nvSpPr>
            <xdr:cNvPr id="0" name=""/>
            <xdr:cNvSpPr>
              <a:spLocks noTextEdit="1"/>
            </xdr:cNvSpPr>
          </xdr:nvSpPr>
          <xdr:spPr>
            <a:xfrm>
              <a:off x="342900" y="676275"/>
              <a:ext cx="1828800" cy="1333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4</xdr:col>
      <xdr:colOff>542925</xdr:colOff>
      <xdr:row>9</xdr:row>
      <xdr:rowOff>184149</xdr:rowOff>
    </xdr:to>
    <mc:AlternateContent xmlns:mc="http://schemas.openxmlformats.org/markup-compatibility/2006" xmlns:a14="http://schemas.microsoft.com/office/drawing/2010/main">
      <mc:Choice Requires="a14">
        <xdr:graphicFrame macro="">
          <xdr:nvGraphicFramePr>
            <xdr:cNvPr id="2" name="Course 6">
              <a:extLst>
                <a:ext uri="{FF2B5EF4-FFF2-40B4-BE49-F238E27FC236}">
                  <a16:creationId xmlns:a16="http://schemas.microsoft.com/office/drawing/2014/main" id="{E44299C0-A2BA-3493-4038-D7ADC088D835}"/>
                </a:ext>
              </a:extLst>
            </xdr:cNvPr>
            <xdr:cNvGraphicFramePr/>
          </xdr:nvGraphicFramePr>
          <xdr:xfrm>
            <a:off x="0" y="0"/>
            <a:ext cx="0" cy="0"/>
          </xdr:xfrm>
          <a:graphic>
            <a:graphicData uri="http://schemas.microsoft.com/office/drawing/2010/slicer">
              <sle:slicer xmlns:sle="http://schemas.microsoft.com/office/drawing/2010/slicer" name="Course 6"/>
            </a:graphicData>
          </a:graphic>
        </xdr:graphicFrame>
      </mc:Choice>
      <mc:Fallback xmlns="">
        <xdr:sp macro="" textlink="">
          <xdr:nvSpPr>
            <xdr:cNvPr id="0" name=""/>
            <xdr:cNvSpPr>
              <a:spLocks noTextEdit="1"/>
            </xdr:cNvSpPr>
          </xdr:nvSpPr>
          <xdr:spPr>
            <a:xfrm>
              <a:off x="2333625" y="676275"/>
              <a:ext cx="1828800" cy="133349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3</xdr:row>
      <xdr:rowOff>0</xdr:rowOff>
    </xdr:from>
    <xdr:to>
      <xdr:col>1</xdr:col>
      <xdr:colOff>698500</xdr:colOff>
      <xdr:row>9</xdr:row>
      <xdr:rowOff>184149</xdr:rowOff>
    </xdr:to>
    <mc:AlternateContent xmlns:mc="http://schemas.openxmlformats.org/markup-compatibility/2006" xmlns:a14="http://schemas.microsoft.com/office/drawing/2010/main">
      <mc:Choice Requires="a14">
        <xdr:graphicFrame macro="">
          <xdr:nvGraphicFramePr>
            <xdr:cNvPr id="4" name="Series 6">
              <a:extLst>
                <a:ext uri="{FF2B5EF4-FFF2-40B4-BE49-F238E27FC236}">
                  <a16:creationId xmlns:a16="http://schemas.microsoft.com/office/drawing/2014/main" id="{B4667064-4391-7BDC-3467-DA5A56B87C7A}"/>
                </a:ext>
              </a:extLst>
            </xdr:cNvPr>
            <xdr:cNvGraphicFramePr/>
          </xdr:nvGraphicFramePr>
          <xdr:xfrm>
            <a:off x="0" y="0"/>
            <a:ext cx="0" cy="0"/>
          </xdr:xfrm>
          <a:graphic>
            <a:graphicData uri="http://schemas.microsoft.com/office/drawing/2010/slicer">
              <sle:slicer xmlns:sle="http://schemas.microsoft.com/office/drawing/2010/slicer" name="Series 6"/>
            </a:graphicData>
          </a:graphic>
        </xdr:graphicFrame>
      </mc:Choice>
      <mc:Fallback xmlns="">
        <xdr:sp macro="" textlink="">
          <xdr:nvSpPr>
            <xdr:cNvPr id="0" name=""/>
            <xdr:cNvSpPr>
              <a:spLocks noTextEdit="1"/>
            </xdr:cNvSpPr>
          </xdr:nvSpPr>
          <xdr:spPr>
            <a:xfrm>
              <a:off x="0" y="676275"/>
              <a:ext cx="1828800" cy="133349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647150</xdr:colOff>
      <xdr:row>2</xdr:row>
      <xdr:rowOff>0</xdr:rowOff>
    </xdr:from>
    <xdr:to>
      <xdr:col>2</xdr:col>
      <xdr:colOff>0</xdr:colOff>
      <xdr:row>12</xdr:row>
      <xdr:rowOff>184149</xdr:rowOff>
    </xdr:to>
    <mc:AlternateContent xmlns:mc="http://schemas.openxmlformats.org/markup-compatibility/2006" xmlns:a14="http://schemas.microsoft.com/office/drawing/2010/main">
      <mc:Choice Requires="a14">
        <xdr:graphicFrame macro="">
          <xdr:nvGraphicFramePr>
            <xdr:cNvPr id="2" name="Location 3">
              <a:extLst>
                <a:ext uri="{FF2B5EF4-FFF2-40B4-BE49-F238E27FC236}">
                  <a16:creationId xmlns:a16="http://schemas.microsoft.com/office/drawing/2014/main" id="{3BF98169-7E67-C4F1-8C05-30142C36A4EF}"/>
                </a:ext>
              </a:extLst>
            </xdr:cNvPr>
            <xdr:cNvGraphicFramePr/>
          </xdr:nvGraphicFramePr>
          <xdr:xfrm>
            <a:off x="0" y="0"/>
            <a:ext cx="0" cy="0"/>
          </xdr:xfrm>
          <a:graphic>
            <a:graphicData uri="http://schemas.microsoft.com/office/drawing/2010/slicer">
              <sle:slicer xmlns:sle="http://schemas.microsoft.com/office/drawing/2010/slicer" name="Location 3"/>
            </a:graphicData>
          </a:graphic>
        </xdr:graphicFrame>
      </mc:Choice>
      <mc:Fallback xmlns="">
        <xdr:sp macro="" textlink="">
          <xdr:nvSpPr>
            <xdr:cNvPr id="0" name=""/>
            <xdr:cNvSpPr>
              <a:spLocks noTextEdit="1"/>
            </xdr:cNvSpPr>
          </xdr:nvSpPr>
          <xdr:spPr>
            <a:xfrm>
              <a:off x="647150" y="482600"/>
              <a:ext cx="1645200" cy="202564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0</xdr:colOff>
      <xdr:row>2</xdr:row>
      <xdr:rowOff>1</xdr:rowOff>
    </xdr:from>
    <xdr:to>
      <xdr:col>5</xdr:col>
      <xdr:colOff>0</xdr:colOff>
      <xdr:row>13</xdr:row>
      <xdr:rowOff>1</xdr:rowOff>
    </xdr:to>
    <mc:AlternateContent xmlns:mc="http://schemas.openxmlformats.org/markup-compatibility/2006" xmlns:a14="http://schemas.microsoft.com/office/drawing/2010/main">
      <mc:Choice Requires="a14">
        <xdr:graphicFrame macro="">
          <xdr:nvGraphicFramePr>
            <xdr:cNvPr id="3" name="Course 7">
              <a:extLst>
                <a:ext uri="{FF2B5EF4-FFF2-40B4-BE49-F238E27FC236}">
                  <a16:creationId xmlns:a16="http://schemas.microsoft.com/office/drawing/2014/main" id="{50896203-7276-3115-BA37-0D4EFDF0018F}"/>
                </a:ext>
              </a:extLst>
            </xdr:cNvPr>
            <xdr:cNvGraphicFramePr/>
          </xdr:nvGraphicFramePr>
          <xdr:xfrm>
            <a:off x="0" y="0"/>
            <a:ext cx="0" cy="0"/>
          </xdr:xfrm>
          <a:graphic>
            <a:graphicData uri="http://schemas.microsoft.com/office/drawing/2010/slicer">
              <sle:slicer xmlns:sle="http://schemas.microsoft.com/office/drawing/2010/slicer" name="Course 7"/>
            </a:graphicData>
          </a:graphic>
        </xdr:graphicFrame>
      </mc:Choice>
      <mc:Fallback xmlns="">
        <xdr:sp macro="" textlink="">
          <xdr:nvSpPr>
            <xdr:cNvPr id="0" name=""/>
            <xdr:cNvSpPr>
              <a:spLocks noTextEdit="1"/>
            </xdr:cNvSpPr>
          </xdr:nvSpPr>
          <xdr:spPr>
            <a:xfrm>
              <a:off x="2940050" y="482601"/>
              <a:ext cx="1644650" cy="202565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647150</xdr:colOff>
      <xdr:row>2</xdr:row>
      <xdr:rowOff>0</xdr:rowOff>
    </xdr:from>
    <xdr:to>
      <xdr:col>2</xdr:col>
      <xdr:colOff>0</xdr:colOff>
      <xdr:row>12</xdr:row>
      <xdr:rowOff>184149</xdr:rowOff>
    </xdr:to>
    <mc:AlternateContent xmlns:mc="http://schemas.openxmlformats.org/markup-compatibility/2006" xmlns:a14="http://schemas.microsoft.com/office/drawing/2010/main">
      <mc:Choice Requires="a14">
        <xdr:graphicFrame macro="">
          <xdr:nvGraphicFramePr>
            <xdr:cNvPr id="2" name="Location 4">
              <a:extLst>
                <a:ext uri="{FF2B5EF4-FFF2-40B4-BE49-F238E27FC236}">
                  <a16:creationId xmlns:a16="http://schemas.microsoft.com/office/drawing/2014/main" id="{40E587CB-BC6D-43EA-9523-758149394C3B}"/>
                </a:ext>
              </a:extLst>
            </xdr:cNvPr>
            <xdr:cNvGraphicFramePr/>
          </xdr:nvGraphicFramePr>
          <xdr:xfrm>
            <a:off x="0" y="0"/>
            <a:ext cx="0" cy="0"/>
          </xdr:xfrm>
          <a:graphic>
            <a:graphicData uri="http://schemas.microsoft.com/office/drawing/2010/slicer">
              <sle:slicer xmlns:sle="http://schemas.microsoft.com/office/drawing/2010/slicer" name="Location 4"/>
            </a:graphicData>
          </a:graphic>
        </xdr:graphicFrame>
      </mc:Choice>
      <mc:Fallback xmlns="">
        <xdr:sp macro="" textlink="">
          <xdr:nvSpPr>
            <xdr:cNvPr id="0" name=""/>
            <xdr:cNvSpPr>
              <a:spLocks noTextEdit="1"/>
            </xdr:cNvSpPr>
          </xdr:nvSpPr>
          <xdr:spPr>
            <a:xfrm>
              <a:off x="647150" y="482600"/>
              <a:ext cx="1645200" cy="202564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0</xdr:colOff>
      <xdr:row>2</xdr:row>
      <xdr:rowOff>1</xdr:rowOff>
    </xdr:from>
    <xdr:to>
      <xdr:col>5</xdr:col>
      <xdr:colOff>0</xdr:colOff>
      <xdr:row>13</xdr:row>
      <xdr:rowOff>1</xdr:rowOff>
    </xdr:to>
    <mc:AlternateContent xmlns:mc="http://schemas.openxmlformats.org/markup-compatibility/2006" xmlns:a14="http://schemas.microsoft.com/office/drawing/2010/main">
      <mc:Choice Requires="a14">
        <xdr:graphicFrame macro="">
          <xdr:nvGraphicFramePr>
            <xdr:cNvPr id="3" name="Course 8">
              <a:extLst>
                <a:ext uri="{FF2B5EF4-FFF2-40B4-BE49-F238E27FC236}">
                  <a16:creationId xmlns:a16="http://schemas.microsoft.com/office/drawing/2014/main" id="{19907AEB-5E46-48E7-8C16-9D7BBF20ADE0}"/>
                </a:ext>
              </a:extLst>
            </xdr:cNvPr>
            <xdr:cNvGraphicFramePr/>
          </xdr:nvGraphicFramePr>
          <xdr:xfrm>
            <a:off x="0" y="0"/>
            <a:ext cx="0" cy="0"/>
          </xdr:xfrm>
          <a:graphic>
            <a:graphicData uri="http://schemas.microsoft.com/office/drawing/2010/slicer">
              <sle:slicer xmlns:sle="http://schemas.microsoft.com/office/drawing/2010/slicer" name="Course 8"/>
            </a:graphicData>
          </a:graphic>
        </xdr:graphicFrame>
      </mc:Choice>
      <mc:Fallback xmlns="">
        <xdr:sp macro="" textlink="">
          <xdr:nvSpPr>
            <xdr:cNvPr id="0" name=""/>
            <xdr:cNvSpPr>
              <a:spLocks noTextEdit="1"/>
            </xdr:cNvSpPr>
          </xdr:nvSpPr>
          <xdr:spPr>
            <a:xfrm>
              <a:off x="2940050" y="482601"/>
              <a:ext cx="1644650" cy="202565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647150</xdr:colOff>
      <xdr:row>2</xdr:row>
      <xdr:rowOff>0</xdr:rowOff>
    </xdr:from>
    <xdr:to>
      <xdr:col>2</xdr:col>
      <xdr:colOff>0</xdr:colOff>
      <xdr:row>12</xdr:row>
      <xdr:rowOff>184149</xdr:rowOff>
    </xdr:to>
    <mc:AlternateContent xmlns:mc="http://schemas.openxmlformats.org/markup-compatibility/2006" xmlns:a14="http://schemas.microsoft.com/office/drawing/2010/main">
      <mc:Choice Requires="a14">
        <xdr:graphicFrame macro="">
          <xdr:nvGraphicFramePr>
            <xdr:cNvPr id="2" name="Location 5">
              <a:extLst>
                <a:ext uri="{FF2B5EF4-FFF2-40B4-BE49-F238E27FC236}">
                  <a16:creationId xmlns:a16="http://schemas.microsoft.com/office/drawing/2014/main" id="{77F88032-35AE-4665-BBCD-98BBAD58AB9A}"/>
                </a:ext>
              </a:extLst>
            </xdr:cNvPr>
            <xdr:cNvGraphicFramePr/>
          </xdr:nvGraphicFramePr>
          <xdr:xfrm>
            <a:off x="0" y="0"/>
            <a:ext cx="0" cy="0"/>
          </xdr:xfrm>
          <a:graphic>
            <a:graphicData uri="http://schemas.microsoft.com/office/drawing/2010/slicer">
              <sle:slicer xmlns:sle="http://schemas.microsoft.com/office/drawing/2010/slicer" name="Location 5"/>
            </a:graphicData>
          </a:graphic>
        </xdr:graphicFrame>
      </mc:Choice>
      <mc:Fallback xmlns="">
        <xdr:sp macro="" textlink="">
          <xdr:nvSpPr>
            <xdr:cNvPr id="0" name=""/>
            <xdr:cNvSpPr>
              <a:spLocks noTextEdit="1"/>
            </xdr:cNvSpPr>
          </xdr:nvSpPr>
          <xdr:spPr>
            <a:xfrm>
              <a:off x="647150" y="482600"/>
              <a:ext cx="1645200" cy="202564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0</xdr:colOff>
      <xdr:row>2</xdr:row>
      <xdr:rowOff>1</xdr:rowOff>
    </xdr:from>
    <xdr:to>
      <xdr:col>5</xdr:col>
      <xdr:colOff>0</xdr:colOff>
      <xdr:row>13</xdr:row>
      <xdr:rowOff>1</xdr:rowOff>
    </xdr:to>
    <mc:AlternateContent xmlns:mc="http://schemas.openxmlformats.org/markup-compatibility/2006" xmlns:a14="http://schemas.microsoft.com/office/drawing/2010/main">
      <mc:Choice Requires="a14">
        <xdr:graphicFrame macro="">
          <xdr:nvGraphicFramePr>
            <xdr:cNvPr id="3" name="Course 9">
              <a:extLst>
                <a:ext uri="{FF2B5EF4-FFF2-40B4-BE49-F238E27FC236}">
                  <a16:creationId xmlns:a16="http://schemas.microsoft.com/office/drawing/2014/main" id="{2374B5D5-0A04-4AD9-92DD-3E3A32245EAA}"/>
                </a:ext>
              </a:extLst>
            </xdr:cNvPr>
            <xdr:cNvGraphicFramePr/>
          </xdr:nvGraphicFramePr>
          <xdr:xfrm>
            <a:off x="0" y="0"/>
            <a:ext cx="0" cy="0"/>
          </xdr:xfrm>
          <a:graphic>
            <a:graphicData uri="http://schemas.microsoft.com/office/drawing/2010/slicer">
              <sle:slicer xmlns:sle="http://schemas.microsoft.com/office/drawing/2010/slicer" name="Course 9"/>
            </a:graphicData>
          </a:graphic>
        </xdr:graphicFrame>
      </mc:Choice>
      <mc:Fallback xmlns="">
        <xdr:sp macro="" textlink="">
          <xdr:nvSpPr>
            <xdr:cNvPr id="0" name=""/>
            <xdr:cNvSpPr>
              <a:spLocks noTextEdit="1"/>
            </xdr:cNvSpPr>
          </xdr:nvSpPr>
          <xdr:spPr>
            <a:xfrm>
              <a:off x="2940050" y="482601"/>
              <a:ext cx="1644650" cy="202565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05.381048842595" backgroundQuery="1" createdVersion="8" refreshedVersion="8" minRefreshableVersion="3" recordCount="0" supportSubquery="1" supportAdvancedDrill="1" xr:uid="{851E53FE-A0FA-4716-BCE4-7C03363F6AA2}">
  <cacheSource type="external" connectionId="10"/>
  <cacheFields count="4">
    <cacheField name="[Results].[Location].[Location]" caption="Location" numFmtId="0" hierarchy="7" level="1">
      <sharedItems count="1">
        <s v="Ballymena"/>
      </sharedItems>
    </cacheField>
    <cacheField name="[Results].[Name].[Name]" caption="Name" numFmtId="0" hierarchy="4" level="1">
      <sharedItems count="6">
        <s v="Cillian Lynch"/>
        <s v="Euan Kennedy"/>
        <s v="Kathleen O'Donnell"/>
        <s v="Kevin Haikonen"/>
        <s v="Lara Haikonen"/>
        <s v="Liam O'Donnell"/>
      </sharedItems>
    </cacheField>
    <cacheField name="[Measures].[Sum of Adjusted Time]" caption="Sum of Adjusted Time" numFmtId="0" hierarchy="35" level="32767"/>
    <cacheField name="[Results].[Course].[Course]" caption="Course" numFmtId="0" hierarchy="6" level="1">
      <sharedItems containsSemiMixedTypes="0" containsNonDate="0" containsString="0"/>
    </cacheField>
  </cacheFields>
  <cacheHierarchies count="38">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0" memberValueDatatype="130" unbalanced="0"/>
    <cacheHierarchy uniqueName="[Results].[Name]" caption="Name" attribute="1" defaultMemberUniqueName="[Results].[Name].[All]" allUniqueName="[Results].[Name].[All]" dimensionUniqueName="[Results]" displayFolder="" count="2" memberValueDatatype="130" unbalanced="0">
      <fieldsUsage count="2">
        <fieldUsage x="-1"/>
        <fieldUsage x="1"/>
      </fieldsUsage>
    </cacheHierarchy>
    <cacheHierarchy uniqueName="[Results].[Series]" caption="Series" attribute="1" defaultMemberUniqueName="[Results].[Series].[All]" allUniqueName="[Results].[Series].[All]" dimensionUniqueName="[Results]" displayFolder="" count="0" memberValueDatatype="130" unbalanced="0"/>
    <cacheHierarchy uniqueName="[Results].[Course]" caption="Course" attribute="1" defaultMemberUniqueName="[Results].[Course].[All]" allUniqueName="[Results].[Course].[All]" dimensionUniqueName="[Results]" displayFolder="" count="2" memberValueDatatype="130" unbalanced="0">
      <fieldsUsage count="2">
        <fieldUsage x="-1"/>
        <fieldUsage x="3"/>
      </fieldsUsage>
    </cacheHierarchy>
    <cacheHierarchy uniqueName="[Results].[Location]" caption="Location" attribute="1" defaultMemberUniqueName="[Results].[Location].[All]" allUniqueName="[Results].[Location].[All]" dimensionUniqueName="[Results]" displayFolder="" count="2" memberValueDatatype="130" unbalanced="0">
      <fieldsUsage count="2">
        <fieldUsage x="-1"/>
        <fieldUsage x="0"/>
      </fieldsUsage>
    </cacheHierarchy>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0" memberValueDatatype="130" unbalanced="0"/>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Points]" caption="Points" measure="1" displayFolder="" measureGroup="Results" count="0"/>
    <cacheHierarchy uniqueName="[Measures].[Race Time]" caption="Race Time" measure="1" displayFolder="" measureGroup="Adjustments" count="0"/>
    <cacheHierarchy uniqueName="[Measures].[Handicap Time]" caption="Handicap Time" measure="1" displayFolder="" measureGroup="Results" count="0"/>
    <cacheHierarchy uniqueName="[Measures].[Race Points]" caption="Race Points" measure="1" displayFolder="" measureGroup="Resul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oneField="1" hidden="1">
      <fieldsUsage count="1">
        <fieldUsage x="2"/>
      </fieldsUsage>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y uniqueName="[Measures].[Count of Name]" caption="Count of Name" measure="1" displayFolder="" measureGroup="Results" count="0" hidden="1">
      <extLst>
        <ext xmlns:x15="http://schemas.microsoft.com/office/spreadsheetml/2010/11/main" uri="{B97F6D7D-B522-45F9-BDA1-12C45D357490}">
          <x15:cacheHierarchy aggregatedColumn="4"/>
        </ext>
      </extLst>
    </cacheHierarchy>
  </cacheHierarchies>
  <kpis count="0"/>
  <dimensions count="3">
    <dimension name="Adjustments" uniqueName="[Adjustments]" caption="Adjustments"/>
    <dimension measure="1" name="Measures" uniqueName="[Measures]" caption="Measures"/>
    <dimension name="Results" uniqueName="[Results]" caption="Results"/>
  </dimensions>
  <measureGroups count="2">
    <measureGroup name="Adjustments" caption="Adjustments"/>
    <measureGroup name="Results" caption="Results"/>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05.381049768519" backgroundQuery="1" createdVersion="8" refreshedVersion="8" minRefreshableVersion="3" recordCount="0" supportSubquery="1" supportAdvancedDrill="1" xr:uid="{78AA7733-E292-41B1-8028-3648D9338AFA}">
  <cacheSource type="external" connectionId="10"/>
  <cacheFields count="4">
    <cacheField name="[Results].[Location].[Location]" caption="Location" numFmtId="0" hierarchy="7" level="1">
      <sharedItems count="1">
        <s v="Ballymena"/>
      </sharedItems>
    </cacheField>
    <cacheField name="[Results].[Name].[Name]" caption="Name" numFmtId="0" hierarchy="4" level="1">
      <sharedItems count="6">
        <s v="Cillian Lynch"/>
        <s v="Euan Kennedy"/>
        <s v="Kathleen O'Donnell"/>
        <s v="Kevin Haikonen"/>
        <s v="Lara Haikonen"/>
        <s v="Liam O'Donnell"/>
      </sharedItems>
    </cacheField>
    <cacheField name="[Results].[Course].[Course]" caption="Course" numFmtId="0" hierarchy="6" level="1">
      <sharedItems containsSemiMixedTypes="0" containsNonDate="0" containsString="0"/>
    </cacheField>
    <cacheField name="[Measures].[Points]" caption="Points" numFmtId="0" hierarchy="23" level="32767"/>
  </cacheFields>
  <cacheHierarchies count="38">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0" memberValueDatatype="130" unbalanced="0"/>
    <cacheHierarchy uniqueName="[Results].[Name]" caption="Name" attribute="1" defaultMemberUniqueName="[Results].[Name].[All]" allUniqueName="[Results].[Name].[All]" dimensionUniqueName="[Results]" displayFolder="" count="2" memberValueDatatype="130" unbalanced="0">
      <fieldsUsage count="2">
        <fieldUsage x="-1"/>
        <fieldUsage x="1"/>
      </fieldsUsage>
    </cacheHierarchy>
    <cacheHierarchy uniqueName="[Results].[Series]" caption="Series" attribute="1" defaultMemberUniqueName="[Results].[Series].[All]" allUniqueName="[Results].[Series].[All]" dimensionUniqueName="[Results]" displayFolder="" count="0" memberValueDatatype="130" unbalanced="0"/>
    <cacheHierarchy uniqueName="[Results].[Course]" caption="Course" attribute="1" defaultMemberUniqueName="[Results].[Course].[All]" allUniqueName="[Results].[Course].[All]" dimensionUniqueName="[Results]" displayFolder="" count="2" memberValueDatatype="130" unbalanced="0">
      <fieldsUsage count="2">
        <fieldUsage x="-1"/>
        <fieldUsage x="2"/>
      </fieldsUsage>
    </cacheHierarchy>
    <cacheHierarchy uniqueName="[Results].[Location]" caption="Location" attribute="1" defaultMemberUniqueName="[Results].[Location].[All]" allUniqueName="[Results].[Location].[All]" dimensionUniqueName="[Results]" displayFolder="" count="2" memberValueDatatype="130" unbalanced="0">
      <fieldsUsage count="2">
        <fieldUsage x="-1"/>
        <fieldUsage x="0"/>
      </fieldsUsage>
    </cacheHierarchy>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0" memberValueDatatype="130" unbalanced="0"/>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Points]" caption="Points" measure="1" displayFolder="" measureGroup="Results" count="0" oneField="1">
      <fieldsUsage count="1">
        <fieldUsage x="3"/>
      </fieldsUsage>
    </cacheHierarchy>
    <cacheHierarchy uniqueName="[Measures].[Race Time]" caption="Race Time" measure="1" displayFolder="" measureGroup="Adjustments" count="0"/>
    <cacheHierarchy uniqueName="[Measures].[Handicap Time]" caption="Handicap Time" measure="1" displayFolder="" measureGroup="Results" count="0"/>
    <cacheHierarchy uniqueName="[Measures].[Race Points]" caption="Race Points" measure="1" displayFolder="" measureGroup="Resul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y uniqueName="[Measures].[Count of Name]" caption="Count of Name" measure="1" displayFolder="" measureGroup="Results" count="0" hidden="1">
      <extLst>
        <ext xmlns:x15="http://schemas.microsoft.com/office/spreadsheetml/2010/11/main" uri="{B97F6D7D-B522-45F9-BDA1-12C45D357490}">
          <x15:cacheHierarchy aggregatedColumn="4"/>
        </ext>
      </extLst>
    </cacheHierarchy>
  </cacheHierarchies>
  <kpis count="0"/>
  <dimensions count="3">
    <dimension name="Adjustments" uniqueName="[Adjustments]" caption="Adjustments"/>
    <dimension measure="1" name="Measures" uniqueName="[Measures]" caption="Measures"/>
    <dimension name="Results" uniqueName="[Results]" caption="Results"/>
  </dimensions>
  <measureGroups count="2">
    <measureGroup name="Adjustments" caption="Adjustments"/>
    <measureGroup name="Results" caption="Results"/>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05.381050694443" backgroundQuery="1" createdVersion="8" refreshedVersion="8" minRefreshableVersion="3" recordCount="0" supportSubquery="1" supportAdvancedDrill="1" xr:uid="{651F3ED7-846E-4722-9FC9-50E5F34310A3}">
  <cacheSource type="external" connectionId="10"/>
  <cacheFields count="5">
    <cacheField name="[Results].[Location].[Location]" caption="Location" numFmtId="0" hierarchy="7" level="1">
      <sharedItems count="1">
        <s v="Ballymena"/>
      </sharedItems>
    </cacheField>
    <cacheField name="[Results].[Name].[Name]" caption="Name" numFmtId="0" hierarchy="4" level="1">
      <sharedItems count="6">
        <s v="Cillian Lynch"/>
        <s v="Euan Kennedy"/>
        <s v="Kathleen O'Donnell"/>
        <s v="Kevin Haikonen"/>
        <s v="Lara Haikonen"/>
        <s v="Liam O'Donnell"/>
      </sharedItems>
    </cacheField>
    <cacheField name="[Results].[Course].[Course]" caption="Course" numFmtId="0" hierarchy="6" level="1">
      <sharedItems containsSemiMixedTypes="0" containsNonDate="0" containsString="0"/>
    </cacheField>
    <cacheField name="[Measures].[Sum of Time]" caption="Sum of Time" numFmtId="0" hierarchy="33" level="32767"/>
    <cacheField name="[Results].[Series].[Series]" caption="Series" numFmtId="0" hierarchy="5" level="1">
      <sharedItems containsSemiMixedTypes="0" containsNonDate="0" containsString="0"/>
    </cacheField>
  </cacheFields>
  <cacheHierarchies count="38">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0" memberValueDatatype="130" unbalanced="0"/>
    <cacheHierarchy uniqueName="[Results].[Name]" caption="Name" attribute="1" defaultMemberUniqueName="[Results].[Name].[All]" allUniqueName="[Results].[Name].[All]" dimensionUniqueName="[Results]" displayFolder="" count="2" memberValueDatatype="130" unbalanced="0">
      <fieldsUsage count="2">
        <fieldUsage x="-1"/>
        <fieldUsage x="1"/>
      </fieldsUsage>
    </cacheHierarchy>
    <cacheHierarchy uniqueName="[Results].[Series]" caption="Series" attribute="1" defaultMemberUniqueName="[Results].[Series].[All]" allUniqueName="[Results].[Series].[All]" dimensionUniqueName="[Results]" displayFolder="" count="2" memberValueDatatype="130" unbalanced="0">
      <fieldsUsage count="2">
        <fieldUsage x="-1"/>
        <fieldUsage x="4"/>
      </fieldsUsage>
    </cacheHierarchy>
    <cacheHierarchy uniqueName="[Results].[Course]" caption="Course" attribute="1" defaultMemberUniqueName="[Results].[Course].[All]" allUniqueName="[Results].[Course].[All]" dimensionUniqueName="[Results]" displayFolder="" count="2" memberValueDatatype="130" unbalanced="0">
      <fieldsUsage count="2">
        <fieldUsage x="-1"/>
        <fieldUsage x="2"/>
      </fieldsUsage>
    </cacheHierarchy>
    <cacheHierarchy uniqueName="[Results].[Location]" caption="Location" attribute="1" defaultMemberUniqueName="[Results].[Location].[All]" allUniqueName="[Results].[Location].[All]" dimensionUniqueName="[Results]" displayFolder="" count="2" memberValueDatatype="130" unbalanced="0">
      <fieldsUsage count="2">
        <fieldUsage x="-1"/>
        <fieldUsage x="0"/>
      </fieldsUsage>
    </cacheHierarchy>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0" memberValueDatatype="130" unbalanced="0"/>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Points]" caption="Points" measure="1" displayFolder="" measureGroup="Results" count="0"/>
    <cacheHierarchy uniqueName="[Measures].[Race Time]" caption="Race Time" measure="1" displayFolder="" measureGroup="Adjustments" count="0"/>
    <cacheHierarchy uniqueName="[Measures].[Handicap Time]" caption="Handicap Time" measure="1" displayFolder="" measureGroup="Results" count="0"/>
    <cacheHierarchy uniqueName="[Measures].[Race Points]" caption="Race Points" measure="1" displayFolder="" measureGroup="Resul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oneField="1" hidden="1">
      <fieldsUsage count="1">
        <fieldUsage x="3"/>
      </fieldsUsage>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y uniqueName="[Measures].[Count of Name]" caption="Count of Name" measure="1" displayFolder="" measureGroup="Results" count="0" hidden="1">
      <extLst>
        <ext xmlns:x15="http://schemas.microsoft.com/office/spreadsheetml/2010/11/main" uri="{B97F6D7D-B522-45F9-BDA1-12C45D357490}">
          <x15:cacheHierarchy aggregatedColumn="4"/>
        </ext>
      </extLst>
    </cacheHierarchy>
  </cacheHierarchies>
  <kpis count="0"/>
  <dimensions count="3">
    <dimension name="Adjustments" uniqueName="[Adjustments]" caption="Adjustments"/>
    <dimension measure="1" name="Measures" uniqueName="[Measures]" caption="Measures"/>
    <dimension name="Results" uniqueName="[Results]" caption="Results"/>
  </dimensions>
  <measureGroups count="2">
    <measureGroup name="Adjustments" caption="Adjustments"/>
    <measureGroup name="Results" caption="Results"/>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05.381053472222" backgroundQuery="1" createdVersion="8" refreshedVersion="8" minRefreshableVersion="3" recordCount="0" supportSubquery="1" supportAdvancedDrill="1" xr:uid="{BD124427-3523-46F6-AEA3-BAD09320D384}">
  <cacheSource type="external" connectionId="10"/>
  <cacheFields count="7">
    <cacheField name="[Adjustments].[Gender].[Gender]" caption="Gender" numFmtId="0" hierarchy="3" level="1">
      <sharedItems count="2">
        <s v="Female"/>
        <s v="Male"/>
      </sharedItems>
    </cacheField>
    <cacheField name="[Results].[Name].[Name]" caption="Name" numFmtId="0" hierarchy="4" level="1">
      <sharedItems count="6">
        <s v="Cillian Lynch"/>
        <s v="Euan Kennedy"/>
        <s v="Kathleen O'Donnell"/>
        <s v="Kevin Haikonen"/>
        <s v="Lara Haikonen"/>
        <s v="Liam O'Donnell"/>
      </sharedItems>
    </cacheField>
    <cacheField name="[Results].[Location].[Location]" caption="Location" numFmtId="0" hierarchy="7" level="1">
      <sharedItems count="1">
        <s v="Ballymena"/>
      </sharedItems>
    </cacheField>
    <cacheField name="[Measures].[League Points]" caption="League Points" numFmtId="0" hierarchy="22" level="32767"/>
    <cacheField name="[Results].[Category].[Category]" caption="Category" numFmtId="0" hierarchy="9" level="1">
      <sharedItems count="5">
        <s v="M14"/>
        <s v="M16"/>
        <s v="W14"/>
        <s v="M12"/>
        <s v="W12"/>
      </sharedItems>
    </cacheField>
    <cacheField name="[Results].[Course].[Course]" caption="Course" numFmtId="0" hierarchy="6" level="1">
      <sharedItems containsSemiMixedTypes="0" containsNonDate="0" containsString="0"/>
    </cacheField>
    <cacheField name="[Results].[Series].[Series]" caption="Series" numFmtId="0" hierarchy="5" level="1">
      <sharedItems containsSemiMixedTypes="0" containsNonDate="0" containsString="0"/>
    </cacheField>
  </cacheFields>
  <cacheHierarchies count="38">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2" memberValueDatatype="130" unbalanced="0">
      <fieldsUsage count="2">
        <fieldUsage x="-1"/>
        <fieldUsage x="0"/>
      </fieldsUsage>
    </cacheHierarchy>
    <cacheHierarchy uniqueName="[Results].[Name]" caption="Name" attribute="1" defaultMemberUniqueName="[Results].[Name].[All]" allUniqueName="[Results].[Name].[All]" dimensionUniqueName="[Results]" displayFolder="" count="2" memberValueDatatype="130" unbalanced="0">
      <fieldsUsage count="2">
        <fieldUsage x="-1"/>
        <fieldUsage x="1"/>
      </fieldsUsage>
    </cacheHierarchy>
    <cacheHierarchy uniqueName="[Results].[Series]" caption="Series" attribute="1" defaultMemberUniqueName="[Results].[Series].[All]" allUniqueName="[Results].[Series].[All]" dimensionUniqueName="[Results]" displayFolder="" count="2" memberValueDatatype="130" unbalanced="0">
      <fieldsUsage count="2">
        <fieldUsage x="-1"/>
        <fieldUsage x="6"/>
      </fieldsUsage>
    </cacheHierarchy>
    <cacheHierarchy uniqueName="[Results].[Course]" caption="Course" attribute="1" defaultMemberUniqueName="[Results].[Course].[All]" allUniqueName="[Results].[Course].[All]" dimensionUniqueName="[Results]" displayFolder="" count="2" memberValueDatatype="130" unbalanced="0">
      <fieldsUsage count="2">
        <fieldUsage x="-1"/>
        <fieldUsage x="5"/>
      </fieldsUsage>
    </cacheHierarchy>
    <cacheHierarchy uniqueName="[Results].[Location]" caption="Location" attribute="1" defaultMemberUniqueName="[Results].[Location].[All]" allUniqueName="[Results].[Location].[All]" dimensionUniqueName="[Results]" displayFolder="" count="2" memberValueDatatype="130" unbalanced="0">
      <fieldsUsage count="2">
        <fieldUsage x="-1"/>
        <fieldUsage x="2"/>
      </fieldsUsage>
    </cacheHierarchy>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2" memberValueDatatype="130" unbalanced="0">
      <fieldsUsage count="2">
        <fieldUsage x="-1"/>
        <fieldUsage x="4"/>
      </fieldsUsage>
    </cacheHierarchy>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oneField="1">
      <fieldsUsage count="1">
        <fieldUsage x="3"/>
      </fieldsUsage>
    </cacheHierarchy>
    <cacheHierarchy uniqueName="[Measures].[Points]" caption="Points" measure="1" displayFolder="" measureGroup="Results" count="0"/>
    <cacheHierarchy uniqueName="[Measures].[Race Time]" caption="Race Time" measure="1" displayFolder="" measureGroup="Adjustments" count="0"/>
    <cacheHierarchy uniqueName="[Measures].[Handicap Time]" caption="Handicap Time" measure="1" displayFolder="" measureGroup="Results" count="0"/>
    <cacheHierarchy uniqueName="[Measures].[Race Points]" caption="Race Points" measure="1" displayFolder="" measureGroup="Resul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y uniqueName="[Measures].[Count of Name]" caption="Count of Name" measure="1" displayFolder="" measureGroup="Results" count="0" hidden="1">
      <extLst>
        <ext xmlns:x15="http://schemas.microsoft.com/office/spreadsheetml/2010/11/main" uri="{B97F6D7D-B522-45F9-BDA1-12C45D357490}">
          <x15:cacheHierarchy aggregatedColumn="4"/>
        </ext>
      </extLst>
    </cacheHierarchy>
  </cacheHierarchies>
  <kpis count="0"/>
  <dimensions count="3">
    <dimension name="Adjustments" uniqueName="[Adjustments]" caption="Adjustments"/>
    <dimension measure="1" name="Measures" uniqueName="[Measures]" caption="Measures"/>
    <dimension name="Results" uniqueName="[Results]" caption="Results"/>
  </dimensions>
  <measureGroups count="2">
    <measureGroup name="Adjustments" caption="Adjustments"/>
    <measureGroup name="Results" caption="Results"/>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05.38105625" backgroundQuery="1" createdVersion="8" refreshedVersion="8" minRefreshableVersion="3" recordCount="0" supportSubquery="1" supportAdvancedDrill="1" xr:uid="{37D2154E-474C-4356-AB42-19D7D66C1456}">
  <cacheSource type="external" connectionId="10"/>
  <cacheFields count="7">
    <cacheField name="[Adjustments].[Gender].[Gender]" caption="Gender" numFmtId="0" hierarchy="3" level="1">
      <sharedItems count="2">
        <s v="Female"/>
        <s v="Male"/>
      </sharedItems>
    </cacheField>
    <cacheField name="[Results].[Name].[Name]" caption="Name" numFmtId="0" hierarchy="4" level="1">
      <sharedItems count="22">
        <s v="Andrew Cox"/>
        <s v="Barbara Foley-Fisher"/>
        <s v="Bill Hopkins"/>
        <s v="Carol Black"/>
        <s v="Cecil Armstrong"/>
        <s v="David Blair"/>
        <s v="Helen Baxter"/>
        <s v="Jean O'Neill"/>
        <s v="Kenny Weir"/>
        <s v="Laura Kelly"/>
        <s v="Martin Light"/>
        <s v="Nicola Garrett-Elovsson"/>
        <s v="Nigel Foley-Fisher"/>
        <s v="Patrick Murphy"/>
        <s v="Per-Olov Elovsson"/>
        <s v="Peter Howe"/>
        <s v="Philip Baxter"/>
        <s v="Raymond Finlay"/>
        <s v="Ruth Blair"/>
        <s v="Stephanie Pruzina"/>
        <s v="Teresa Finlay"/>
        <s v="Terry Ley"/>
      </sharedItems>
    </cacheField>
    <cacheField name="[Results].[Location].[Location]" caption="Location" numFmtId="0" hierarchy="7" level="1">
      <sharedItems count="1">
        <s v="Ballymena"/>
      </sharedItems>
    </cacheField>
    <cacheField name="[Measures].[League Points]" caption="League Points" numFmtId="0" hierarchy="22" level="32767"/>
    <cacheField name="[Results].[Category].[Category]" caption="Category" numFmtId="0" hierarchy="9" level="1">
      <sharedItems count="8">
        <s v="M65"/>
        <s v="W70"/>
        <s v="M75"/>
        <s v="W55"/>
        <s v="M70"/>
        <s v="W75"/>
        <s v="W21"/>
        <s v="W60"/>
      </sharedItems>
    </cacheField>
    <cacheField name="[Results].[Course].[Course]" caption="Course" numFmtId="0" hierarchy="6" level="1">
      <sharedItems containsSemiMixedTypes="0" containsNonDate="0" containsString="0"/>
    </cacheField>
    <cacheField name="[Results].[Series].[Series]" caption="Series" numFmtId="0" hierarchy="5" level="1">
      <sharedItems containsSemiMixedTypes="0" containsNonDate="0" containsString="0"/>
    </cacheField>
  </cacheFields>
  <cacheHierarchies count="38">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2" memberValueDatatype="130" unbalanced="0">
      <fieldsUsage count="2">
        <fieldUsage x="-1"/>
        <fieldUsage x="0"/>
      </fieldsUsage>
    </cacheHierarchy>
    <cacheHierarchy uniqueName="[Results].[Name]" caption="Name" attribute="1" defaultMemberUniqueName="[Results].[Name].[All]" allUniqueName="[Results].[Name].[All]" dimensionUniqueName="[Results]" displayFolder="" count="2" memberValueDatatype="130" unbalanced="0">
      <fieldsUsage count="2">
        <fieldUsage x="-1"/>
        <fieldUsage x="1"/>
      </fieldsUsage>
    </cacheHierarchy>
    <cacheHierarchy uniqueName="[Results].[Series]" caption="Series" attribute="1" defaultMemberUniqueName="[Results].[Series].[All]" allUniqueName="[Results].[Series].[All]" dimensionUniqueName="[Results]" displayFolder="" count="2" memberValueDatatype="130" unbalanced="0">
      <fieldsUsage count="2">
        <fieldUsage x="-1"/>
        <fieldUsage x="6"/>
      </fieldsUsage>
    </cacheHierarchy>
    <cacheHierarchy uniqueName="[Results].[Course]" caption="Course" attribute="1" defaultMemberUniqueName="[Results].[Course].[All]" allUniqueName="[Results].[Course].[All]" dimensionUniqueName="[Results]" displayFolder="" count="2" memberValueDatatype="130" unbalanced="0">
      <fieldsUsage count="2">
        <fieldUsage x="-1"/>
        <fieldUsage x="5"/>
      </fieldsUsage>
    </cacheHierarchy>
    <cacheHierarchy uniqueName="[Results].[Location]" caption="Location" attribute="1" defaultMemberUniqueName="[Results].[Location].[All]" allUniqueName="[Results].[Location].[All]" dimensionUniqueName="[Results]" displayFolder="" count="2" memberValueDatatype="130" unbalanced="0">
      <fieldsUsage count="2">
        <fieldUsage x="-1"/>
        <fieldUsage x="2"/>
      </fieldsUsage>
    </cacheHierarchy>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2" memberValueDatatype="130" unbalanced="0">
      <fieldsUsage count="2">
        <fieldUsage x="-1"/>
        <fieldUsage x="4"/>
      </fieldsUsage>
    </cacheHierarchy>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oneField="1">
      <fieldsUsage count="1">
        <fieldUsage x="3"/>
      </fieldsUsage>
    </cacheHierarchy>
    <cacheHierarchy uniqueName="[Measures].[Points]" caption="Points" measure="1" displayFolder="" measureGroup="Results" count="0"/>
    <cacheHierarchy uniqueName="[Measures].[Race Time]" caption="Race Time" measure="1" displayFolder="" measureGroup="Adjustments" count="0"/>
    <cacheHierarchy uniqueName="[Measures].[Handicap Time]" caption="Handicap Time" measure="1" displayFolder="" measureGroup="Results" count="0"/>
    <cacheHierarchy uniqueName="[Measures].[Race Points]" caption="Race Points" measure="1" displayFolder="" measureGroup="Resul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y uniqueName="[Measures].[Count of Name]" caption="Count of Name" measure="1" displayFolder="" measureGroup="Results" count="0" hidden="1">
      <extLst>
        <ext xmlns:x15="http://schemas.microsoft.com/office/spreadsheetml/2010/11/main" uri="{B97F6D7D-B522-45F9-BDA1-12C45D357490}">
          <x15:cacheHierarchy aggregatedColumn="4"/>
        </ext>
      </extLst>
    </cacheHierarchy>
  </cacheHierarchies>
  <kpis count="0"/>
  <dimensions count="3">
    <dimension name="Adjustments" uniqueName="[Adjustments]" caption="Adjustments"/>
    <dimension measure="1" name="Measures" uniqueName="[Measures]" caption="Measures"/>
    <dimension name="Results" uniqueName="[Results]" caption="Results"/>
  </dimensions>
  <measureGroups count="2">
    <measureGroup name="Adjustments" caption="Adjustments"/>
    <measureGroup name="Results" caption="Results"/>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05.381059027779" backgroundQuery="1" createdVersion="8" refreshedVersion="8" minRefreshableVersion="3" recordCount="0" supportSubquery="1" supportAdvancedDrill="1" xr:uid="{67B37138-91FD-4DB5-845F-2072DEA3D308}">
  <cacheSource type="external" connectionId="10"/>
  <cacheFields count="7">
    <cacheField name="[Adjustments].[Gender].[Gender]" caption="Gender" numFmtId="0" hierarchy="3" level="1">
      <sharedItems count="2">
        <s v="Female"/>
        <s v="Male"/>
      </sharedItems>
    </cacheField>
    <cacheField name="[Results].[Name].[Name]" caption="Name" numFmtId="0" hierarchy="4" level="1">
      <sharedItems count="34">
        <s v="Alan O'Donnell"/>
        <s v="Angus Tyner"/>
        <s v="Beverley Gaston"/>
        <s v="Bobby Smyth"/>
        <s v="Colin Smith"/>
        <s v="Dermot O'Sullivan"/>
        <s v="Des Fletcher"/>
        <s v="Eanna Grennan"/>
        <s v="Eoin O'Donnell"/>
        <s v="George Savell"/>
        <s v="Henry Montgomery"/>
        <s v="Inga Lisauskiene"/>
        <s v="Joe McClure"/>
        <s v="Kieran Beausang"/>
        <s v="Liam Hopkins"/>
        <s v="Lyle Fleming"/>
        <s v="Marie O'Donovan"/>
        <s v="Mark Earnshaw"/>
        <s v="Mark Pruzina"/>
        <s v="Michael Burton"/>
        <s v="Nina Haikonen"/>
        <s v="Olivia Baxter"/>
        <s v="Paul O'Sullivan-Hourihan"/>
        <s v="Paul Smyth"/>
        <s v="Peter Gamble"/>
        <s v="Rachel Montgomery"/>
        <s v="Richard Gamble"/>
        <s v="Richard Hetherington"/>
        <s v="Ross Walker"/>
        <s v="Sarah Gamble"/>
        <s v="Sharon Dickenson"/>
        <s v="Timo Haikonen"/>
        <s v="Tivon Tyner"/>
        <s v="Valdas Tilunas"/>
      </sharedItems>
    </cacheField>
    <cacheField name="[Results].[Location].[Location]" caption="Location" numFmtId="0" hierarchy="7" level="1">
      <sharedItems count="1">
        <s v="Ballymena"/>
      </sharedItems>
    </cacheField>
    <cacheField name="[Measures].[League Points]" caption="League Points" numFmtId="0" hierarchy="22" level="32767"/>
    <cacheField name="[Results].[Category].[Category]" caption="Category" numFmtId="0" hierarchy="9" level="1">
      <sharedItems count="12">
        <s v="M45"/>
        <s v="M55"/>
        <s v="W40"/>
        <s v="M50"/>
        <s v="M60"/>
        <s v="M18"/>
        <s v="M35"/>
        <s v="W45"/>
        <s v="M40"/>
        <s v="W35"/>
        <s v="W50"/>
        <s v="M20"/>
      </sharedItems>
    </cacheField>
    <cacheField name="[Results].[Course].[Course]" caption="Course" numFmtId="0" hierarchy="6" level="1">
      <sharedItems containsSemiMixedTypes="0" containsNonDate="0" containsString="0"/>
    </cacheField>
    <cacheField name="[Results].[Series].[Series]" caption="Series" numFmtId="0" hierarchy="5" level="1">
      <sharedItems containsSemiMixedTypes="0" containsNonDate="0" containsString="0"/>
    </cacheField>
  </cacheFields>
  <cacheHierarchies count="38">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2" memberValueDatatype="130" unbalanced="0">
      <fieldsUsage count="2">
        <fieldUsage x="-1"/>
        <fieldUsage x="0"/>
      </fieldsUsage>
    </cacheHierarchy>
    <cacheHierarchy uniqueName="[Results].[Name]" caption="Name" attribute="1" defaultMemberUniqueName="[Results].[Name].[All]" allUniqueName="[Results].[Name].[All]" dimensionUniqueName="[Results]" displayFolder="" count="2" memberValueDatatype="130" unbalanced="0">
      <fieldsUsage count="2">
        <fieldUsage x="-1"/>
        <fieldUsage x="1"/>
      </fieldsUsage>
    </cacheHierarchy>
    <cacheHierarchy uniqueName="[Results].[Series]" caption="Series" attribute="1" defaultMemberUniqueName="[Results].[Series].[All]" allUniqueName="[Results].[Series].[All]" dimensionUniqueName="[Results]" displayFolder="" count="2" memberValueDatatype="130" unbalanced="0">
      <fieldsUsage count="2">
        <fieldUsage x="-1"/>
        <fieldUsage x="6"/>
      </fieldsUsage>
    </cacheHierarchy>
    <cacheHierarchy uniqueName="[Results].[Course]" caption="Course" attribute="1" defaultMemberUniqueName="[Results].[Course].[All]" allUniqueName="[Results].[Course].[All]" dimensionUniqueName="[Results]" displayFolder="" count="2" memberValueDatatype="130" unbalanced="0">
      <fieldsUsage count="2">
        <fieldUsage x="-1"/>
        <fieldUsage x="5"/>
      </fieldsUsage>
    </cacheHierarchy>
    <cacheHierarchy uniqueName="[Results].[Location]" caption="Location" attribute="1" defaultMemberUniqueName="[Results].[Location].[All]" allUniqueName="[Results].[Location].[All]" dimensionUniqueName="[Results]" displayFolder="" count="2" memberValueDatatype="130" unbalanced="0">
      <fieldsUsage count="2">
        <fieldUsage x="-1"/>
        <fieldUsage x="2"/>
      </fieldsUsage>
    </cacheHierarchy>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2" memberValueDatatype="130" unbalanced="0">
      <fieldsUsage count="2">
        <fieldUsage x="-1"/>
        <fieldUsage x="4"/>
      </fieldsUsage>
    </cacheHierarchy>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oneField="1">
      <fieldsUsage count="1">
        <fieldUsage x="3"/>
      </fieldsUsage>
    </cacheHierarchy>
    <cacheHierarchy uniqueName="[Measures].[Points]" caption="Points" measure="1" displayFolder="" measureGroup="Results" count="0"/>
    <cacheHierarchy uniqueName="[Measures].[Race Time]" caption="Race Time" measure="1" displayFolder="" measureGroup="Adjustments" count="0"/>
    <cacheHierarchy uniqueName="[Measures].[Handicap Time]" caption="Handicap Time" measure="1" displayFolder="" measureGroup="Results" count="0"/>
    <cacheHierarchy uniqueName="[Measures].[Race Points]" caption="Race Points" measure="1" displayFolder="" measureGroup="Resul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y uniqueName="[Measures].[Count of Name]" caption="Count of Name" measure="1" displayFolder="" measureGroup="Results" count="0" hidden="1">
      <extLst>
        <ext xmlns:x15="http://schemas.microsoft.com/office/spreadsheetml/2010/11/main" uri="{B97F6D7D-B522-45F9-BDA1-12C45D357490}">
          <x15:cacheHierarchy aggregatedColumn="4"/>
        </ext>
      </extLst>
    </cacheHierarchy>
  </cacheHierarchies>
  <kpis count="0"/>
  <dimensions count="3">
    <dimension name="Adjustments" uniqueName="[Adjustments]" caption="Adjustments"/>
    <dimension measure="1" name="Measures" uniqueName="[Measures]" caption="Measures"/>
    <dimension name="Results" uniqueName="[Results]" caption="Results"/>
  </dimensions>
  <measureGroups count="2">
    <measureGroup name="Adjustments" caption="Adjustments"/>
    <measureGroup name="Results" caption="Results"/>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05.381061805558" backgroundQuery="1" createdVersion="8" refreshedVersion="8" minRefreshableVersion="3" recordCount="0" supportSubquery="1" supportAdvancedDrill="1" xr:uid="{5DEF8E4F-425C-428D-A9DE-1097E5F1DD30}">
  <cacheSource type="external" connectionId="10"/>
  <cacheFields count="11">
    <cacheField name="[Adjustments].[Gender].[Gender]" caption="Gender" numFmtId="0" hierarchy="3" level="1">
      <sharedItems count="2">
        <s v="Female"/>
        <s v="Male"/>
      </sharedItems>
    </cacheField>
    <cacheField name="[Results].[Adjusted Position].[Adjusted Position]" caption="Adjusted Position" numFmtId="0" hierarchy="16" level="1">
      <sharedItems containsSemiMixedTypes="0" containsString="0" containsNumber="1" containsInteger="1" minValue="1" maxValue="6" count="6">
        <n v="1"/>
        <n v="2"/>
        <n v="3"/>
        <n v="4"/>
        <n v="5"/>
        <n v="6"/>
      </sharedItems>
      <extLst>
        <ext xmlns:x15="http://schemas.microsoft.com/office/spreadsheetml/2010/11/main" uri="{4F2E5C28-24EA-4eb8-9CBF-B6C8F9C3D259}">
          <x15:cachedUniqueNames>
            <x15:cachedUniqueName index="0" name="[Results].[Adjusted Position].&amp;[1]"/>
            <x15:cachedUniqueName index="1" name="[Results].[Adjusted Position].&amp;[2]"/>
            <x15:cachedUniqueName index="2" name="[Results].[Adjusted Position].&amp;[3]"/>
            <x15:cachedUniqueName index="3" name="[Results].[Adjusted Position].&amp;[4]"/>
            <x15:cachedUniqueName index="4" name="[Results].[Adjusted Position].&amp;[5]"/>
            <x15:cachedUniqueName index="5" name="[Results].[Adjusted Position].&amp;[6]"/>
          </x15:cachedUniqueNames>
        </ext>
      </extLst>
    </cacheField>
    <cacheField name="[Results].[Name].[Name]" caption="Name" numFmtId="0" hierarchy="4" level="1">
      <sharedItems count="6">
        <s v="Kevin Haikonen"/>
        <s v="Liam O'Donnell"/>
        <s v="Kathleen O'Donnell"/>
        <s v="Lara Haikonen"/>
        <s v="Cillian Lynch"/>
        <s v="Euan Kennedy"/>
      </sharedItems>
    </cacheField>
    <cacheField name="[Results].[Category].[Category]" caption="Category" numFmtId="0" hierarchy="9" level="1">
      <sharedItems count="5">
        <s v="M12"/>
        <s v="M16"/>
        <s v="W14"/>
        <s v="W12"/>
        <s v="M14"/>
      </sharedItems>
    </cacheField>
    <cacheField name="[Results].[Status].[Status]" caption="Status" numFmtId="0" hierarchy="13" level="1">
      <sharedItems count="1">
        <s v=""/>
      </sharedItems>
    </cacheField>
    <cacheField name="[Measures].[Sum of League Points]" caption="Sum of League Points" numFmtId="0" hierarchy="32" level="32767"/>
    <cacheField name="[Measures].[Sum of Time]" caption="Sum of Time" numFmtId="0" hierarchy="33" level="32767"/>
    <cacheField name="[Measures].[Sum of Adjusted Time]" caption="Sum of Adjusted Time" numFmtId="0" hierarchy="35" level="32767"/>
    <cacheField name="[Results].[Course].[Course]" caption="Course" numFmtId="0" hierarchy="6" level="1">
      <sharedItems containsSemiMixedTypes="0" containsNonDate="0" containsString="0"/>
    </cacheField>
    <cacheField name="[Results].[Location].[Location]" caption="Location" numFmtId="0" hierarchy="7" level="1">
      <sharedItems containsSemiMixedTypes="0" containsNonDate="0" containsString="0"/>
    </cacheField>
    <cacheField name="[Results].[Series].[Series]" caption="Series" numFmtId="0" hierarchy="5" level="1">
      <sharedItems containsSemiMixedTypes="0" containsNonDate="0" containsString="0"/>
    </cacheField>
  </cacheFields>
  <cacheHierarchies count="38">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2" memberValueDatatype="130" unbalanced="0">
      <fieldsUsage count="2">
        <fieldUsage x="-1"/>
        <fieldUsage x="0"/>
      </fieldsUsage>
    </cacheHierarchy>
    <cacheHierarchy uniqueName="[Results].[Name]" caption="Name" attribute="1" defaultMemberUniqueName="[Results].[Name].[All]" allUniqueName="[Results].[Name].[All]" dimensionUniqueName="[Results]" displayFolder="" count="2" memberValueDatatype="130" unbalanced="0">
      <fieldsUsage count="2">
        <fieldUsage x="-1"/>
        <fieldUsage x="2"/>
      </fieldsUsage>
    </cacheHierarchy>
    <cacheHierarchy uniqueName="[Results].[Series]" caption="Series" attribute="1" defaultMemberUniqueName="[Results].[Series].[All]" allUniqueName="[Results].[Series].[All]" dimensionUniqueName="[Results]" displayFolder="" count="2" memberValueDatatype="130" unbalanced="0">
      <fieldsUsage count="2">
        <fieldUsage x="-1"/>
        <fieldUsage x="10"/>
      </fieldsUsage>
    </cacheHierarchy>
    <cacheHierarchy uniqueName="[Results].[Course]" caption="Course" attribute="1" defaultMemberUniqueName="[Results].[Course].[All]" allUniqueName="[Results].[Course].[All]" dimensionUniqueName="[Results]" displayFolder="" count="2" memberValueDatatype="130" unbalanced="0">
      <fieldsUsage count="2">
        <fieldUsage x="-1"/>
        <fieldUsage x="8"/>
      </fieldsUsage>
    </cacheHierarchy>
    <cacheHierarchy uniqueName="[Results].[Location]" caption="Location" attribute="1" defaultMemberUniqueName="[Results].[Location].[All]" allUniqueName="[Results].[Location].[All]" dimensionUniqueName="[Results]" displayFolder="" count="2" memberValueDatatype="130" unbalanced="0">
      <fieldsUsage count="2">
        <fieldUsage x="-1"/>
        <fieldUsage x="9"/>
      </fieldsUsage>
    </cacheHierarchy>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2" memberValueDatatype="130" unbalanced="0">
      <fieldsUsage count="2">
        <fieldUsage x="-1"/>
        <fieldUsage x="3"/>
      </fieldsUsage>
    </cacheHierarchy>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2" memberValueDatatype="130" unbalanced="0">
      <fieldsUsage count="2">
        <fieldUsage x="-1"/>
        <fieldUsage x="4"/>
      </fieldsUsage>
    </cacheHierarchy>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2" memberValueDatatype="20" unbalanced="0">
      <fieldsUsage count="2">
        <fieldUsage x="-1"/>
        <fieldUsage x="1"/>
      </fieldsUsage>
    </cacheHierarchy>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Points]" caption="Points" measure="1" displayFolder="" measureGroup="Results" count="0"/>
    <cacheHierarchy uniqueName="[Measures].[Race Time]" caption="Race Time" measure="1" displayFolder="" measureGroup="Adjustments" count="0"/>
    <cacheHierarchy uniqueName="[Measures].[Handicap Time]" caption="Handicap Time" measure="1" displayFolder="" measureGroup="Results" count="0"/>
    <cacheHierarchy uniqueName="[Measures].[Race Points]" caption="Race Points" measure="1" displayFolder="" measureGroup="Resul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oneField="1" hidden="1">
      <fieldsUsage count="1">
        <fieldUsage x="5"/>
      </fieldsUsage>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oneField="1" hidden="1">
      <fieldsUsage count="1">
        <fieldUsage x="6"/>
      </fieldsUsage>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oneField="1" hidden="1">
      <fieldsUsage count="1">
        <fieldUsage x="7"/>
      </fieldsUsage>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y uniqueName="[Measures].[Count of Name]" caption="Count of Name" measure="1" displayFolder="" measureGroup="Results" count="0" hidden="1">
      <extLst>
        <ext xmlns:x15="http://schemas.microsoft.com/office/spreadsheetml/2010/11/main" uri="{B97F6D7D-B522-45F9-BDA1-12C45D357490}">
          <x15:cacheHierarchy aggregatedColumn="4"/>
        </ext>
      </extLst>
    </cacheHierarchy>
  </cacheHierarchies>
  <kpis count="0"/>
  <dimensions count="3">
    <dimension name="Adjustments" uniqueName="[Adjustments]" caption="Adjustments"/>
    <dimension measure="1" name="Measures" uniqueName="[Measures]" caption="Measures"/>
    <dimension name="Results" uniqueName="[Results]" caption="Results"/>
  </dimensions>
  <measureGroups count="2">
    <measureGroup name="Adjustments" caption="Adjustments"/>
    <measureGroup name="Results" caption="Results"/>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05.381065393522" backgroundQuery="1" createdVersion="8" refreshedVersion="8" minRefreshableVersion="3" recordCount="0" supportSubquery="1" supportAdvancedDrill="1" xr:uid="{9E7D0BD8-7A7B-4671-A699-5CDB2D933FA4}">
  <cacheSource type="external" connectionId="10"/>
  <cacheFields count="11">
    <cacheField name="[Adjustments].[Gender].[Gender]" caption="Gender" numFmtId="0" hierarchy="3" level="1">
      <sharedItems count="2">
        <s v="Female"/>
        <s v="Male"/>
      </sharedItems>
    </cacheField>
    <cacheField name="[Results].[Adjusted Position].[Adjusted Position]" caption="Adjusted Position" numFmtId="0" hierarchy="16" level="1">
      <sharedItems containsSemiMixedTypes="0" containsString="0" containsNumber="1" containsInteger="1" minValue="1" maxValue="999" count="22">
        <n v="1"/>
        <n v="2"/>
        <n v="3"/>
        <n v="4"/>
        <n v="5"/>
        <n v="6"/>
        <n v="7"/>
        <n v="8"/>
        <n v="9"/>
        <n v="10"/>
        <n v="11"/>
        <n v="12"/>
        <n v="13"/>
        <n v="14"/>
        <n v="15"/>
        <n v="16"/>
        <n v="17"/>
        <n v="18"/>
        <n v="19"/>
        <n v="20"/>
        <n v="21"/>
        <n v="999"/>
      </sharedItems>
      <extLst>
        <ext xmlns:x15="http://schemas.microsoft.com/office/spreadsheetml/2010/11/main" uri="{4F2E5C28-24EA-4eb8-9CBF-B6C8F9C3D259}">
          <x15:cachedUniqueNames>
            <x15:cachedUniqueName index="0" name="[Results].[Adjusted Position].&amp;[1]"/>
            <x15:cachedUniqueName index="1" name="[Results].[Adjusted Position].&amp;[2]"/>
            <x15:cachedUniqueName index="2" name="[Results].[Adjusted Position].&amp;[3]"/>
            <x15:cachedUniqueName index="3" name="[Results].[Adjusted Position].&amp;[4]"/>
            <x15:cachedUniqueName index="4" name="[Results].[Adjusted Position].&amp;[5]"/>
            <x15:cachedUniqueName index="5" name="[Results].[Adjusted Position].&amp;[6]"/>
            <x15:cachedUniqueName index="6" name="[Results].[Adjusted Position].&amp;[7]"/>
            <x15:cachedUniqueName index="7" name="[Results].[Adjusted Position].&amp;[8]"/>
            <x15:cachedUniqueName index="8" name="[Results].[Adjusted Position].&amp;[9]"/>
            <x15:cachedUniqueName index="9" name="[Results].[Adjusted Position].&amp;[10]"/>
            <x15:cachedUniqueName index="10" name="[Results].[Adjusted Position].&amp;[11]"/>
            <x15:cachedUniqueName index="11" name="[Results].[Adjusted Position].&amp;[12]"/>
            <x15:cachedUniqueName index="12" name="[Results].[Adjusted Position].&amp;[13]"/>
            <x15:cachedUniqueName index="13" name="[Results].[Adjusted Position].&amp;[14]"/>
            <x15:cachedUniqueName index="14" name="[Results].[Adjusted Position].&amp;[15]"/>
            <x15:cachedUniqueName index="15" name="[Results].[Adjusted Position].&amp;[16]"/>
            <x15:cachedUniqueName index="16" name="[Results].[Adjusted Position].&amp;[17]"/>
            <x15:cachedUniqueName index="17" name="[Results].[Adjusted Position].&amp;[18]"/>
            <x15:cachedUniqueName index="18" name="[Results].[Adjusted Position].&amp;[19]"/>
            <x15:cachedUniqueName index="19" name="[Results].[Adjusted Position].&amp;[20]"/>
            <x15:cachedUniqueName index="20" name="[Results].[Adjusted Position].&amp;[21]"/>
            <x15:cachedUniqueName index="21" name="[Results].[Adjusted Position].&amp;[999]"/>
          </x15:cachedUniqueNames>
        </ext>
      </extLst>
    </cacheField>
    <cacheField name="[Results].[Name].[Name]" caption="Name" numFmtId="0" hierarchy="4" level="1">
      <sharedItems count="22">
        <s v="Stephanie Pruzina"/>
        <s v="Jean O'Neill"/>
        <s v="Helen Baxter"/>
        <s v="Barbara Foley-Fisher"/>
        <s v="Patrick Murphy"/>
        <s v="Teresa Finlay"/>
        <s v="David Blair"/>
        <s v="Ruth Blair"/>
        <s v="Raymond Finlay"/>
        <s v="Carol Black"/>
        <s v="Martin Light"/>
        <s v="Per-Olov Elovsson"/>
        <s v="Kenny Weir"/>
        <s v="Andrew Cox"/>
        <s v="Nigel Foley-Fisher"/>
        <s v="Terry Ley"/>
        <s v="Bill Hopkins"/>
        <s v="Philip Baxter"/>
        <s v="Cecil Armstrong"/>
        <s v="Peter Howe"/>
        <s v="Nicola Garrett-Elovsson"/>
        <s v="Laura Kelly"/>
      </sharedItems>
    </cacheField>
    <cacheField name="[Results].[Category].[Category]" caption="Category" numFmtId="0" hierarchy="9" level="1">
      <sharedItems count="8">
        <s v="W60"/>
        <s v="W75"/>
        <s v="W70"/>
        <s v="M65"/>
        <s v="M70"/>
        <s v="W55"/>
        <s v="M75"/>
        <s v="W21"/>
      </sharedItems>
    </cacheField>
    <cacheField name="[Results].[Status].[Status]" caption="Status" numFmtId="0" hierarchy="13" level="1">
      <sharedItems count="1">
        <s v=""/>
      </sharedItems>
    </cacheField>
    <cacheField name="[Measures].[Sum of League Points]" caption="Sum of League Points" numFmtId="0" hierarchy="32" level="32767"/>
    <cacheField name="[Measures].[Sum of Time]" caption="Sum of Time" numFmtId="0" hierarchy="33" level="32767"/>
    <cacheField name="[Measures].[Sum of Adjusted Time]" caption="Sum of Adjusted Time" numFmtId="0" hierarchy="35" level="32767"/>
    <cacheField name="[Results].[Course].[Course]" caption="Course" numFmtId="0" hierarchy="6" level="1">
      <sharedItems containsSemiMixedTypes="0" containsNonDate="0" containsString="0"/>
    </cacheField>
    <cacheField name="[Results].[Location].[Location]" caption="Location" numFmtId="0" hierarchy="7" level="1">
      <sharedItems containsSemiMixedTypes="0" containsNonDate="0" containsString="0"/>
    </cacheField>
    <cacheField name="[Results].[Series].[Series]" caption="Series" numFmtId="0" hierarchy="5" level="1">
      <sharedItems containsSemiMixedTypes="0" containsNonDate="0" containsString="0"/>
    </cacheField>
  </cacheFields>
  <cacheHierarchies count="38">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2" memberValueDatatype="130" unbalanced="0">
      <fieldsUsage count="2">
        <fieldUsage x="-1"/>
        <fieldUsage x="0"/>
      </fieldsUsage>
    </cacheHierarchy>
    <cacheHierarchy uniqueName="[Results].[Name]" caption="Name" attribute="1" defaultMemberUniqueName="[Results].[Name].[All]" allUniqueName="[Results].[Name].[All]" dimensionUniqueName="[Results]" displayFolder="" count="2" memberValueDatatype="130" unbalanced="0">
      <fieldsUsage count="2">
        <fieldUsage x="-1"/>
        <fieldUsage x="2"/>
      </fieldsUsage>
    </cacheHierarchy>
    <cacheHierarchy uniqueName="[Results].[Series]" caption="Series" attribute="1" defaultMemberUniqueName="[Results].[Series].[All]" allUniqueName="[Results].[Series].[All]" dimensionUniqueName="[Results]" displayFolder="" count="2" memberValueDatatype="130" unbalanced="0">
      <fieldsUsage count="2">
        <fieldUsage x="-1"/>
        <fieldUsage x="10"/>
      </fieldsUsage>
    </cacheHierarchy>
    <cacheHierarchy uniqueName="[Results].[Course]" caption="Course" attribute="1" defaultMemberUniqueName="[Results].[Course].[All]" allUniqueName="[Results].[Course].[All]" dimensionUniqueName="[Results]" displayFolder="" count="2" memberValueDatatype="130" unbalanced="0">
      <fieldsUsage count="2">
        <fieldUsage x="-1"/>
        <fieldUsage x="8"/>
      </fieldsUsage>
    </cacheHierarchy>
    <cacheHierarchy uniqueName="[Results].[Location]" caption="Location" attribute="1" defaultMemberUniqueName="[Results].[Location].[All]" allUniqueName="[Results].[Location].[All]" dimensionUniqueName="[Results]" displayFolder="" count="2" memberValueDatatype="130" unbalanced="0">
      <fieldsUsage count="2">
        <fieldUsage x="-1"/>
        <fieldUsage x="9"/>
      </fieldsUsage>
    </cacheHierarchy>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2" memberValueDatatype="130" unbalanced="0">
      <fieldsUsage count="2">
        <fieldUsage x="-1"/>
        <fieldUsage x="3"/>
      </fieldsUsage>
    </cacheHierarchy>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2" memberValueDatatype="130" unbalanced="0">
      <fieldsUsage count="2">
        <fieldUsage x="-1"/>
        <fieldUsage x="4"/>
      </fieldsUsage>
    </cacheHierarchy>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2" memberValueDatatype="20" unbalanced="0">
      <fieldsUsage count="2">
        <fieldUsage x="-1"/>
        <fieldUsage x="1"/>
      </fieldsUsage>
    </cacheHierarchy>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Points]" caption="Points" measure="1" displayFolder="" measureGroup="Results" count="0"/>
    <cacheHierarchy uniqueName="[Measures].[Race Time]" caption="Race Time" measure="1" displayFolder="" measureGroup="Adjustments" count="0"/>
    <cacheHierarchy uniqueName="[Measures].[Handicap Time]" caption="Handicap Time" measure="1" displayFolder="" measureGroup="Results" count="0"/>
    <cacheHierarchy uniqueName="[Measures].[Race Points]" caption="Race Points" measure="1" displayFolder="" measureGroup="Resul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oneField="1" hidden="1">
      <fieldsUsage count="1">
        <fieldUsage x="5"/>
      </fieldsUsage>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oneField="1" hidden="1">
      <fieldsUsage count="1">
        <fieldUsage x="6"/>
      </fieldsUsage>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oneField="1" hidden="1">
      <fieldsUsage count="1">
        <fieldUsage x="7"/>
      </fieldsUsage>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y uniqueName="[Measures].[Count of Name]" caption="Count of Name" measure="1" displayFolder="" measureGroup="Results" count="0" hidden="1">
      <extLst>
        <ext xmlns:x15="http://schemas.microsoft.com/office/spreadsheetml/2010/11/main" uri="{B97F6D7D-B522-45F9-BDA1-12C45D357490}">
          <x15:cacheHierarchy aggregatedColumn="4"/>
        </ext>
      </extLst>
    </cacheHierarchy>
  </cacheHierarchies>
  <kpis count="0"/>
  <dimensions count="3">
    <dimension name="Adjustments" uniqueName="[Adjustments]" caption="Adjustments"/>
    <dimension measure="1" name="Measures" uniqueName="[Measures]" caption="Measures"/>
    <dimension name="Results" uniqueName="[Results]" caption="Results"/>
  </dimensions>
  <measureGroups count="2">
    <measureGroup name="Adjustments" caption="Adjustments"/>
    <measureGroup name="Results" caption="Results"/>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05.38106886574" backgroundQuery="1" createdVersion="8" refreshedVersion="8" minRefreshableVersion="3" recordCount="0" supportSubquery="1" supportAdvancedDrill="1" xr:uid="{8A99B1C0-695A-4EE1-BA82-F352C177BBEF}">
  <cacheSource type="external" connectionId="10"/>
  <cacheFields count="11">
    <cacheField name="[Adjustments].[Gender].[Gender]" caption="Gender" numFmtId="0" hierarchy="3" level="1">
      <sharedItems count="2">
        <s v="Female"/>
        <s v="Male"/>
      </sharedItems>
    </cacheField>
    <cacheField name="[Results].[Adjusted Position].[Adjusted Position]" caption="Adjusted Position" numFmtId="0" hierarchy="16" level="1">
      <sharedItems containsSemiMixedTypes="0" containsString="0" containsNumber="1" containsInteger="1" minValue="1" maxValue="999" count="31">
        <n v="1"/>
        <n v="2"/>
        <n v="3"/>
        <n v="4"/>
        <n v="5"/>
        <n v="6"/>
        <n v="7"/>
        <n v="8"/>
        <n v="9"/>
        <n v="10"/>
        <n v="11"/>
        <n v="12"/>
        <n v="13"/>
        <n v="14"/>
        <n v="15"/>
        <n v="16"/>
        <n v="17"/>
        <n v="18"/>
        <n v="19"/>
        <n v="20"/>
        <n v="21"/>
        <n v="22"/>
        <n v="23"/>
        <n v="24"/>
        <n v="25"/>
        <n v="26"/>
        <n v="27"/>
        <n v="28"/>
        <n v="29"/>
        <n v="30"/>
        <n v="999"/>
      </sharedItems>
      <extLst>
        <ext xmlns:x15="http://schemas.microsoft.com/office/spreadsheetml/2010/11/main" uri="{4F2E5C28-24EA-4eb8-9CBF-B6C8F9C3D259}">
          <x15:cachedUniqueNames>
            <x15:cachedUniqueName index="0" name="[Results].[Adjusted Position].&amp;[1]"/>
            <x15:cachedUniqueName index="1" name="[Results].[Adjusted Position].&amp;[2]"/>
            <x15:cachedUniqueName index="2" name="[Results].[Adjusted Position].&amp;[3]"/>
            <x15:cachedUniqueName index="3" name="[Results].[Adjusted Position].&amp;[4]"/>
            <x15:cachedUniqueName index="4" name="[Results].[Adjusted Position].&amp;[5]"/>
            <x15:cachedUniqueName index="5" name="[Results].[Adjusted Position].&amp;[6]"/>
            <x15:cachedUniqueName index="6" name="[Results].[Adjusted Position].&amp;[7]"/>
            <x15:cachedUniqueName index="7" name="[Results].[Adjusted Position].&amp;[8]"/>
            <x15:cachedUniqueName index="8" name="[Results].[Adjusted Position].&amp;[9]"/>
            <x15:cachedUniqueName index="9" name="[Results].[Adjusted Position].&amp;[10]"/>
            <x15:cachedUniqueName index="10" name="[Results].[Adjusted Position].&amp;[11]"/>
            <x15:cachedUniqueName index="11" name="[Results].[Adjusted Position].&amp;[12]"/>
            <x15:cachedUniqueName index="12" name="[Results].[Adjusted Position].&amp;[13]"/>
            <x15:cachedUniqueName index="13" name="[Results].[Adjusted Position].&amp;[14]"/>
            <x15:cachedUniqueName index="14" name="[Results].[Adjusted Position].&amp;[15]"/>
            <x15:cachedUniqueName index="15" name="[Results].[Adjusted Position].&amp;[16]"/>
            <x15:cachedUniqueName index="16" name="[Results].[Adjusted Position].&amp;[17]"/>
            <x15:cachedUniqueName index="17" name="[Results].[Adjusted Position].&amp;[18]"/>
            <x15:cachedUniqueName index="18" name="[Results].[Adjusted Position].&amp;[19]"/>
            <x15:cachedUniqueName index="19" name="[Results].[Adjusted Position].&amp;[20]"/>
            <x15:cachedUniqueName index="20" name="[Results].[Adjusted Position].&amp;[21]"/>
            <x15:cachedUniqueName index="21" name="[Results].[Adjusted Position].&amp;[22]"/>
            <x15:cachedUniqueName index="22" name="[Results].[Adjusted Position].&amp;[23]"/>
            <x15:cachedUniqueName index="23" name="[Results].[Adjusted Position].&amp;[24]"/>
            <x15:cachedUniqueName index="24" name="[Results].[Adjusted Position].&amp;[25]"/>
            <x15:cachedUniqueName index="25" name="[Results].[Adjusted Position].&amp;[26]"/>
            <x15:cachedUniqueName index="26" name="[Results].[Adjusted Position].&amp;[27]"/>
            <x15:cachedUniqueName index="27" name="[Results].[Adjusted Position].&amp;[28]"/>
            <x15:cachedUniqueName index="28" name="[Results].[Adjusted Position].&amp;[29]"/>
            <x15:cachedUniqueName index="29" name="[Results].[Adjusted Position].&amp;[30]"/>
            <x15:cachedUniqueName index="30" name="[Results].[Adjusted Position].&amp;[999]"/>
          </x15:cachedUniqueNames>
        </ext>
      </extLst>
    </cacheField>
    <cacheField name="[Results].[Name].[Name]" caption="Name" numFmtId="0" hierarchy="4" level="1">
      <sharedItems count="34">
        <s v="Michael Burton"/>
        <s v="Lyle Fleming"/>
        <s v="Angus Tyner"/>
        <s v="Sarah Gamble"/>
        <s v="George Savell"/>
        <s v="Dermot O'Sullivan"/>
        <s v="Valdas Tilunas"/>
        <s v="Richard Gamble"/>
        <s v="Sharon Dickenson"/>
        <s v="Kieran Beausang"/>
        <s v="Mark Earnshaw"/>
        <s v="Olivia Baxter"/>
        <s v="Beverley Gaston"/>
        <s v="Joe McClure"/>
        <s v="Eoin O'Donnell"/>
        <s v="Bobby Smyth"/>
        <s v="Timo Haikonen"/>
        <s v="Henry Montgomery"/>
        <s v="Alan O'Donnell"/>
        <s v="Richard Hetherington"/>
        <s v="Paul O'Sullivan-Hourihan"/>
        <s v="Inga Lisauskiene"/>
        <s v="Des Fletcher"/>
        <s v="Tivon Tyner"/>
        <s v="Ross Walker"/>
        <s v="Peter Gamble"/>
        <s v="Paul Smyth"/>
        <s v="Colin Smith"/>
        <s v="Marie O'Donovan"/>
        <s v="Liam Hopkins"/>
        <s v="Eanna Grennan"/>
        <s v="Mark Pruzina"/>
        <s v="Nina Haikonen"/>
        <s v="Rachel Montgomery"/>
      </sharedItems>
    </cacheField>
    <cacheField name="[Results].[Category].[Category]" caption="Category" numFmtId="0" hierarchy="9" level="1">
      <sharedItems count="12">
        <s v="M60"/>
        <s v="M55"/>
        <s v="W50"/>
        <s v="M35"/>
        <s v="M45"/>
        <s v="M50"/>
        <s v="W45"/>
        <s v="M40"/>
        <s v="W35"/>
        <s v="W40"/>
        <s v="M18"/>
        <s v="M20"/>
      </sharedItems>
    </cacheField>
    <cacheField name="[Results].[Status].[Status]" caption="Status" numFmtId="0" hierarchy="13" level="1">
      <sharedItems count="4">
        <s v=""/>
        <s v="m16-23"/>
        <s v="mS m16"/>
        <s v="m10-17 m19-21"/>
      </sharedItems>
    </cacheField>
    <cacheField name="[Measures].[Sum of League Points]" caption="Sum of League Points" numFmtId="0" hierarchy="32" level="32767"/>
    <cacheField name="[Measures].[Sum of Time]" caption="Sum of Time" numFmtId="0" hierarchy="33" level="32767"/>
    <cacheField name="[Measures].[Sum of Adjusted Time]" caption="Sum of Adjusted Time" numFmtId="0" hierarchy="35" level="32767"/>
    <cacheField name="[Results].[Course].[Course]" caption="Course" numFmtId="0" hierarchy="6" level="1">
      <sharedItems containsSemiMixedTypes="0" containsNonDate="0" containsString="0"/>
    </cacheField>
    <cacheField name="[Results].[Location].[Location]" caption="Location" numFmtId="0" hierarchy="7" level="1">
      <sharedItems containsSemiMixedTypes="0" containsNonDate="0" containsString="0"/>
    </cacheField>
    <cacheField name="[Results].[Series].[Series]" caption="Series" numFmtId="0" hierarchy="5" level="1">
      <sharedItems containsSemiMixedTypes="0" containsNonDate="0" containsString="0"/>
    </cacheField>
  </cacheFields>
  <cacheHierarchies count="38">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2" memberValueDatatype="130" unbalanced="0">
      <fieldsUsage count="2">
        <fieldUsage x="-1"/>
        <fieldUsage x="0"/>
      </fieldsUsage>
    </cacheHierarchy>
    <cacheHierarchy uniqueName="[Results].[Name]" caption="Name" attribute="1" defaultMemberUniqueName="[Results].[Name].[All]" allUniqueName="[Results].[Name].[All]" dimensionUniqueName="[Results]" displayFolder="" count="2" memberValueDatatype="130" unbalanced="0">
      <fieldsUsage count="2">
        <fieldUsage x="-1"/>
        <fieldUsage x="2"/>
      </fieldsUsage>
    </cacheHierarchy>
    <cacheHierarchy uniqueName="[Results].[Series]" caption="Series" attribute="1" defaultMemberUniqueName="[Results].[Series].[All]" allUniqueName="[Results].[Series].[All]" dimensionUniqueName="[Results]" displayFolder="" count="2" memberValueDatatype="130" unbalanced="0">
      <fieldsUsage count="2">
        <fieldUsage x="-1"/>
        <fieldUsage x="10"/>
      </fieldsUsage>
    </cacheHierarchy>
    <cacheHierarchy uniqueName="[Results].[Course]" caption="Course" attribute="1" defaultMemberUniqueName="[Results].[Course].[All]" allUniqueName="[Results].[Course].[All]" dimensionUniqueName="[Results]" displayFolder="" count="2" memberValueDatatype="130" unbalanced="0">
      <fieldsUsage count="2">
        <fieldUsage x="-1"/>
        <fieldUsage x="8"/>
      </fieldsUsage>
    </cacheHierarchy>
    <cacheHierarchy uniqueName="[Results].[Location]" caption="Location" attribute="1" defaultMemberUniqueName="[Results].[Location].[All]" allUniqueName="[Results].[Location].[All]" dimensionUniqueName="[Results]" displayFolder="" count="2" memberValueDatatype="130" unbalanced="0">
      <fieldsUsage count="2">
        <fieldUsage x="-1"/>
        <fieldUsage x="9"/>
      </fieldsUsage>
    </cacheHierarchy>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2" memberValueDatatype="130" unbalanced="0">
      <fieldsUsage count="2">
        <fieldUsage x="-1"/>
        <fieldUsage x="3"/>
      </fieldsUsage>
    </cacheHierarchy>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2" memberValueDatatype="130" unbalanced="0">
      <fieldsUsage count="2">
        <fieldUsage x="-1"/>
        <fieldUsage x="4"/>
      </fieldsUsage>
    </cacheHierarchy>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2" memberValueDatatype="20" unbalanced="0">
      <fieldsUsage count="2">
        <fieldUsage x="-1"/>
        <fieldUsage x="1"/>
      </fieldsUsage>
    </cacheHierarchy>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Points]" caption="Points" measure="1" displayFolder="" measureGroup="Results" count="0"/>
    <cacheHierarchy uniqueName="[Measures].[Race Time]" caption="Race Time" measure="1" displayFolder="" measureGroup="Adjustments" count="0"/>
    <cacheHierarchy uniqueName="[Measures].[Handicap Time]" caption="Handicap Time" measure="1" displayFolder="" measureGroup="Results" count="0"/>
    <cacheHierarchy uniqueName="[Measures].[Race Points]" caption="Race Points" measure="1" displayFolder="" measureGroup="Resul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oneField="1" hidden="1">
      <fieldsUsage count="1">
        <fieldUsage x="5"/>
      </fieldsUsage>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oneField="1" hidden="1">
      <fieldsUsage count="1">
        <fieldUsage x="6"/>
      </fieldsUsage>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oneField="1" hidden="1">
      <fieldsUsage count="1">
        <fieldUsage x="7"/>
      </fieldsUsage>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y uniqueName="[Measures].[Count of Name]" caption="Count of Name" measure="1" displayFolder="" measureGroup="Results" count="0" hidden="1">
      <extLst>
        <ext xmlns:x15="http://schemas.microsoft.com/office/spreadsheetml/2010/11/main" uri="{B97F6D7D-B522-45F9-BDA1-12C45D357490}">
          <x15:cacheHierarchy aggregatedColumn="4"/>
        </ext>
      </extLst>
    </cacheHierarchy>
  </cacheHierarchies>
  <kpis count="0"/>
  <dimensions count="3">
    <dimension name="Adjustments" uniqueName="[Adjustments]" caption="Adjustments"/>
    <dimension measure="1" name="Measures" uniqueName="[Measures]" caption="Measures"/>
    <dimension name="Results" uniqueName="[Results]" caption="Results"/>
  </dimensions>
  <measureGroups count="2">
    <measureGroup name="Adjustments" caption="Adjustments"/>
    <measureGroup name="Results" caption="Results"/>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05.381071759257" backgroundQuery="1" createdVersion="8" refreshedVersion="8" minRefreshableVersion="3" recordCount="0" supportSubquery="1" supportAdvancedDrill="1" xr:uid="{8F57A4DC-4FBF-434E-802C-269C89610D71}">
  <cacheSource type="external" connectionId="10"/>
  <cacheFields count="3">
    <cacheField name="[Adjustments].[Age].[Age]" caption="Age" numFmtId="0" hierarchy="2" level="1">
      <sharedItems containsSemiMixedTypes="0" containsString="0" containsNumber="1" containsInteger="1" minValue="10" maxValue="80" count="17">
        <n v="10"/>
        <n v="12"/>
        <n v="14"/>
        <n v="16"/>
        <n v="18"/>
        <n v="20"/>
        <n v="21"/>
        <n v="35"/>
        <n v="40"/>
        <n v="45"/>
        <n v="50"/>
        <n v="55"/>
        <n v="60"/>
        <n v="65"/>
        <n v="70"/>
        <n v="75"/>
        <n v="80"/>
      </sharedItems>
      <extLst>
        <ext xmlns:x15="http://schemas.microsoft.com/office/spreadsheetml/2010/11/main" uri="{4F2E5C28-24EA-4eb8-9CBF-B6C8F9C3D259}">
          <x15:cachedUniqueNames>
            <x15:cachedUniqueName index="0" name="[Adjustments].[Age].&amp;[10]"/>
            <x15:cachedUniqueName index="1" name="[Adjustments].[Age].&amp;[12]"/>
            <x15:cachedUniqueName index="2" name="[Adjustments].[Age].&amp;[14]"/>
            <x15:cachedUniqueName index="3" name="[Adjustments].[Age].&amp;[16]"/>
            <x15:cachedUniqueName index="4" name="[Adjustments].[Age].&amp;[18]"/>
            <x15:cachedUniqueName index="5" name="[Adjustments].[Age].&amp;[20]"/>
            <x15:cachedUniqueName index="6" name="[Adjustments].[Age].&amp;[21]"/>
            <x15:cachedUniqueName index="7" name="[Adjustments].[Age].&amp;[35]"/>
            <x15:cachedUniqueName index="8" name="[Adjustments].[Age].&amp;[40]"/>
            <x15:cachedUniqueName index="9" name="[Adjustments].[Age].&amp;[45]"/>
            <x15:cachedUniqueName index="10" name="[Adjustments].[Age].&amp;[50]"/>
            <x15:cachedUniqueName index="11" name="[Adjustments].[Age].&amp;[55]"/>
            <x15:cachedUniqueName index="12" name="[Adjustments].[Age].&amp;[60]"/>
            <x15:cachedUniqueName index="13" name="[Adjustments].[Age].&amp;[65]"/>
            <x15:cachedUniqueName index="14" name="[Adjustments].[Age].&amp;[70]"/>
            <x15:cachedUniqueName index="15" name="[Adjustments].[Age].&amp;[75]"/>
            <x15:cachedUniqueName index="16" name="[Adjustments].[Age].&amp;[80]"/>
          </x15:cachedUniqueNames>
        </ext>
      </extLst>
    </cacheField>
    <cacheField name="[Adjustments].[Gender].[Gender]" caption="Gender" numFmtId="0" hierarchy="3" level="1">
      <sharedItems count="2">
        <s v="Female"/>
        <s v="Male"/>
      </sharedItems>
    </cacheField>
    <cacheField name="[Measures].[Sum of Adjustment]" caption="Sum of Adjustment" numFmtId="0" hierarchy="30" level="32767"/>
  </cacheFields>
  <cacheHierarchies count="38">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2" memberValueDatatype="20" unbalanced="0">
      <fieldsUsage count="2">
        <fieldUsage x="-1"/>
        <fieldUsage x="0"/>
      </fieldsUsage>
    </cacheHierarchy>
    <cacheHierarchy uniqueName="[Adjustments].[Gender]" caption="Gender" attribute="1" defaultMemberUniqueName="[Adjustments].[Gender].[All]" allUniqueName="[Adjustments].[Gender].[All]" dimensionUniqueName="[Adjustments]" displayFolder="" count="2" memberValueDatatype="130" unbalanced="0">
      <fieldsUsage count="2">
        <fieldUsage x="-1"/>
        <fieldUsage x="1"/>
      </fieldsUsage>
    </cacheHierarchy>
    <cacheHierarchy uniqueName="[Results].[Name]" caption="Name" attribute="1" defaultMemberUniqueName="[Results].[Name].[All]" allUniqueName="[Results].[Name].[All]" dimensionUniqueName="[Results]" displayFolder="" count="0" memberValueDatatype="130" unbalanced="0"/>
    <cacheHierarchy uniqueName="[Results].[Series]" caption="Series" attribute="1" defaultMemberUniqueName="[Results].[Series].[All]" allUniqueName="[Results].[Series].[All]" dimensionUniqueName="[Results]" displayFolder="" count="0" memberValueDatatype="130" unbalanced="0"/>
    <cacheHierarchy uniqueName="[Results].[Course]" caption="Course" attribute="1" defaultMemberUniqueName="[Results].[Course].[All]" allUniqueName="[Results].[Course].[All]" dimensionUniqueName="[Results]" displayFolder="" count="0" memberValueDatatype="130" unbalanced="0"/>
    <cacheHierarchy uniqueName="[Results].[Location]" caption="Location" attribute="1" defaultMemberUniqueName="[Results].[Location].[All]" allUniqueName="[Results].[Location].[All]" dimensionUniqueName="[Results]" displayFolder="" count="0" memberValueDatatype="130" unbalanced="0"/>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0" memberValueDatatype="130" unbalanced="0"/>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Points]" caption="Points" measure="1" displayFolder="" measureGroup="Results" count="0"/>
    <cacheHierarchy uniqueName="[Measures].[Race Time]" caption="Race Time" measure="1" displayFolder="" measureGroup="Adjustments" count="0"/>
    <cacheHierarchy uniqueName="[Measures].[Handicap Time]" caption="Handicap Time" measure="1" displayFolder="" measureGroup="Results" count="0"/>
    <cacheHierarchy uniqueName="[Measures].[Race Points]" caption="Race Points" measure="1" displayFolder="" measureGroup="Resul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oneField="1" hidden="1">
      <fieldsUsage count="1">
        <fieldUsage x="2"/>
      </fieldsUsage>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y uniqueName="[Measures].[Count of Name]" caption="Count of Name" measure="1" displayFolder="" measureGroup="Results" count="0" hidden="1">
      <extLst>
        <ext xmlns:x15="http://schemas.microsoft.com/office/spreadsheetml/2010/11/main" uri="{B97F6D7D-B522-45F9-BDA1-12C45D357490}">
          <x15:cacheHierarchy aggregatedColumn="4"/>
        </ext>
      </extLst>
    </cacheHierarchy>
  </cacheHierarchies>
  <kpis count="0"/>
  <dimensions count="3">
    <dimension name="Adjustments" uniqueName="[Adjustments]" caption="Adjustments"/>
    <dimension measure="1" name="Measures" uniqueName="[Measures]" caption="Measures"/>
    <dimension name="Results" uniqueName="[Results]" caption="Results"/>
  </dimensions>
  <measureGroups count="2">
    <measureGroup name="Adjustments" caption="Adjustments"/>
    <measureGroup name="Results" caption="Results"/>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05.678370486108" backgroundQuery="1" createdVersion="8" refreshedVersion="8" minRefreshableVersion="3" recordCount="0" supportSubquery="1" supportAdvancedDrill="1" xr:uid="{82BB6D66-5341-409B-9B2B-A423B9C69F1F}">
  <cacheSource type="external" connectionId="10"/>
  <cacheFields count="6">
    <cacheField name="[Results].[Name].[Name]" caption="Name" numFmtId="0" hierarchy="4" level="1">
      <sharedItems count="31">
        <s v="Alan O'Donnell"/>
        <s v="Angus Tyner"/>
        <s v="Beverley Gaston"/>
        <s v="Bobby Smyth"/>
        <s v="Colin Smith"/>
        <s v="Dermot O'Sullivan"/>
        <s v="Des Fletcher"/>
        <s v="Eoin O'Donnell"/>
        <s v="George Savell"/>
        <s v="Henry Montgomery"/>
        <s v="Inga Lisauskiene"/>
        <s v="Joe McClure"/>
        <s v="Kieran Beausang"/>
        <s v="Liam Hopkins"/>
        <s v="Lyle Fleming"/>
        <s v="Marie O'Donovan"/>
        <s v="Mark Earnshaw"/>
        <s v="Michael Burton"/>
        <s v="Olivia Baxter"/>
        <s v="Paul O'Sullivan-Hourihan"/>
        <s v="Paul Smyth"/>
        <s v="Peter Gamble"/>
        <s v="Rachel Montgomery"/>
        <s v="Richard Gamble"/>
        <s v="Richard Hetherington"/>
        <s v="Ross Walker"/>
        <s v="Sarah Gamble"/>
        <s v="Sharon Dickenson"/>
        <s v="Timo Haikonen"/>
        <s v="Tivon Tyner"/>
        <s v="Valdas Tilunas"/>
      </sharedItems>
    </cacheField>
    <cacheField name="[Results].[Course].[Course]" caption="Course" numFmtId="0" hierarchy="6" level="1">
      <sharedItems containsSemiMixedTypes="0" containsNonDate="0" containsString="0"/>
    </cacheField>
    <cacheField name="[Measures].[Race Time]" caption="Race Time" numFmtId="0" hierarchy="24" level="32767"/>
    <cacheField name="[Measures].[Handicap Time]" caption="Handicap Time" numFmtId="0" hierarchy="25" level="32767"/>
    <cacheField name="[Results].[Category].[Category]" caption="Category" numFmtId="0" hierarchy="9" level="1">
      <sharedItems count="12">
        <s v="M45"/>
        <s v="M55"/>
        <s v="W40"/>
        <s v="M50"/>
        <s v="M60"/>
        <s v="M18"/>
        <s v="M35"/>
        <s v="W45"/>
        <s v="M40"/>
        <s v="W35"/>
        <s v="M20"/>
        <s v="W50"/>
      </sharedItems>
    </cacheField>
    <cacheField name="[Measures].[Race Points]" caption="Race Points" numFmtId="0" hierarchy="26" level="32767"/>
  </cacheFields>
  <cacheHierarchies count="38">
    <cacheHierarchy uniqueName="[Adjustments].[Category]" caption="Category" attribute="1" defaultMemberUniqueName="[Adjustments].[Category].[All]" allUniqueName="[Adjustments].[Category].[All]" dimensionUniqueName="[Adjustments]" displayFolder="" count="2" memberValueDatatype="130" unbalanced="0"/>
    <cacheHierarchy uniqueName="[Adjustments].[Adjustment]" caption="Adjustment" attribute="1" defaultMemberUniqueName="[Adjustments].[Adjustment].[All]" allUniqueName="[Adjustments].[Adjustment].[All]" dimensionUniqueName="[Adjustments]" displayFolder="" count="2" memberValueDatatype="5" unbalanced="0"/>
    <cacheHierarchy uniqueName="[Adjustments].[Age]" caption="Age" attribute="1" defaultMemberUniqueName="[Adjustments].[Age].[All]" allUniqueName="[Adjustments].[Age].[All]" dimensionUniqueName="[Adjustments]" displayFolder="" count="2" memberValueDatatype="20" unbalanced="0"/>
    <cacheHierarchy uniqueName="[Adjustments].[Gender]" caption="Gender" attribute="1" defaultMemberUniqueName="[Adjustments].[Gender].[All]" allUniqueName="[Adjustments].[Gender].[All]" dimensionUniqueName="[Adjustments]" displayFolder="" count="2" memberValueDatatype="130" unbalanced="0"/>
    <cacheHierarchy uniqueName="[Results].[Name]" caption="Name" attribute="1" defaultMemberUniqueName="[Results].[Name].[All]" allUniqueName="[Results].[Name].[All]" dimensionUniqueName="[Results]" displayFolder="" count="2" memberValueDatatype="130" unbalanced="0">
      <fieldsUsage count="2">
        <fieldUsage x="-1"/>
        <fieldUsage x="0"/>
      </fieldsUsage>
    </cacheHierarchy>
    <cacheHierarchy uniqueName="[Results].[Series]" caption="Series" attribute="1" defaultMemberUniqueName="[Results].[Series].[All]" allUniqueName="[Results].[Series].[All]" dimensionUniqueName="[Results]" displayFolder="" count="2" memberValueDatatype="130" unbalanced="0"/>
    <cacheHierarchy uniqueName="[Results].[Course]" caption="Course" attribute="1" defaultMemberUniqueName="[Results].[Course].[All]" allUniqueName="[Results].[Course].[All]" dimensionUniqueName="[Results]" displayFolder="" count="2" memberValueDatatype="130" unbalanced="0">
      <fieldsUsage count="2">
        <fieldUsage x="-1"/>
        <fieldUsage x="1"/>
      </fieldsUsage>
    </cacheHierarchy>
    <cacheHierarchy uniqueName="[Results].[Location]" caption="Location" attribute="1" defaultMemberUniqueName="[Results].[Location].[All]" allUniqueName="[Results].[Location].[All]" dimensionUniqueName="[Results]" displayFolder="" count="2" memberValueDatatype="130" unbalanced="0"/>
    <cacheHierarchy uniqueName="[Results].[Membership Number]" caption="Membership Number" attribute="1" defaultMemberUniqueName="[Results].[Membership Number].[All]" allUniqueName="[Results].[Membership Number].[All]" dimensionUniqueName="[Results]" displayFolder="" count="2" memberValueDatatype="20" unbalanced="0"/>
    <cacheHierarchy uniqueName="[Results].[Category]" caption="Category" attribute="1" defaultMemberUniqueName="[Results].[Category].[All]" allUniqueName="[Results].[Category].[All]" dimensionUniqueName="[Results]" displayFolder="" count="2" memberValueDatatype="130" unbalanced="0">
      <fieldsUsage count="2">
        <fieldUsage x="-1"/>
        <fieldUsage x="4"/>
      </fieldsUsage>
    </cacheHierarchy>
    <cacheHierarchy uniqueName="[Results].[Club]" caption="Club" attribute="1" defaultMemberUniqueName="[Results].[Club].[All]" allUniqueName="[Results].[Club].[All]" dimensionUniqueName="[Results]" displayFolder="" count="2" memberValueDatatype="130" unbalanced="0"/>
    <cacheHierarchy uniqueName="[Results].[Country]" caption="Country" attribute="1" defaultMemberUniqueName="[Results].[Country].[All]" allUniqueName="[Results].[Country].[All]" dimensionUniqueName="[Results]" displayFolder="" count="2" memberValueDatatype="130" unbalanced="0"/>
    <cacheHierarchy uniqueName="[Results].[Non competitive]" caption="Non competitive" attribute="1" defaultMemberUniqueName="[Results].[Non competitive].[All]" allUniqueName="[Results].[Non competitive].[All]" dimensionUniqueName="[Results]" displayFolder="" count="2" memberValueDatatype="130" unbalanced="0"/>
    <cacheHierarchy uniqueName="[Results].[Status]" caption="Status" attribute="1" defaultMemberUniqueName="[Results].[Status].[All]" allUniqueName="[Results].[Status].[All]" dimensionUniqueName="[Results]" displayFolder="" count="2" memberValueDatatype="130" unbalanced="0"/>
    <cacheHierarchy uniqueName="[Results].[Adjusted Time]" caption="Adjusted Time" attribute="1" defaultMemberUniqueName="[Results].[Adjusted Time].[All]" allUniqueName="[Results].[Adjusted Time].[All]" dimensionUniqueName="[Results]" displayFolder="" count="2" memberValueDatatype="5" unbalanced="0"/>
    <cacheHierarchy uniqueName="[Results].[Time]" caption="Time" attribute="1" defaultMemberUniqueName="[Results].[Time].[All]" allUniqueName="[Results].[Time].[All]" dimensionUniqueName="[Results]" displayFolder="" count="2" memberValueDatatype="5" unbalanced="0"/>
    <cacheHierarchy uniqueName="[Results].[Adjusted Position]" caption="Adjusted Position" attribute="1" defaultMemberUniqueName="[Results].[Adjusted Position].[All]" allUniqueName="[Results].[Adjusted Position].[All]" dimensionUniqueName="[Results]" displayFolder="" count="2" memberValueDatatype="20" unbalanced="0"/>
    <cacheHierarchy uniqueName="[Results].[League Points]" caption="League Points" attribute="1" defaultMemberUniqueName="[Results].[League Points].[All]" allUniqueName="[Results].[League Points].[All]" dimensionUniqueName="[Results]" displayFolder="" count="2"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Points]" caption="Points" measure="1" displayFolder="" measureGroup="Results" count="0"/>
    <cacheHierarchy uniqueName="[Measures].[Race Time]" caption="Race Time" measure="1" displayFolder="" measureGroup="Adjustments" count="0" oneField="1">
      <fieldsUsage count="1">
        <fieldUsage x="2"/>
      </fieldsUsage>
    </cacheHierarchy>
    <cacheHierarchy uniqueName="[Measures].[Handicap Time]" caption="Handicap Time" measure="1" displayFolder="" measureGroup="Results" count="0" oneField="1">
      <fieldsUsage count="1">
        <fieldUsage x="3"/>
      </fieldsUsage>
    </cacheHierarchy>
    <cacheHierarchy uniqueName="[Measures].[Race Points]" caption="Race Points" measure="1" displayFolder="" measureGroup="Results" count="0" oneField="1">
      <fieldsUsage count="1">
        <fieldUsage x="5"/>
      </fieldsUsage>
    </cacheHierarchy>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y uniqueName="[Measures].[Count of Name]" caption="Count of Name" measure="1" displayFolder="" measureGroup="Results" count="0" hidden="1">
      <extLst>
        <ext xmlns:x15="http://schemas.microsoft.com/office/spreadsheetml/2010/11/main" uri="{B97F6D7D-B522-45F9-BDA1-12C45D357490}">
          <x15:cacheHierarchy aggregatedColumn="4"/>
        </ext>
      </extLst>
    </cacheHierarchy>
  </cacheHierarchies>
  <kpis count="0"/>
  <dimensions count="3">
    <dimension name="Adjustments" uniqueName="[Adjustments]" caption="Adjustments"/>
    <dimension measure="1" name="Measures" uniqueName="[Measures]" caption="Measures"/>
    <dimension name="Results" uniqueName="[Results]" caption="Results"/>
  </dimensions>
  <measureGroups count="2">
    <measureGroup name="Adjustments" caption="Adjustments"/>
    <measureGroup name="Results" caption="Results"/>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05.678826967589" backgroundQuery="1" createdVersion="8" refreshedVersion="8" minRefreshableVersion="3" recordCount="0" supportSubquery="1" supportAdvancedDrill="1" xr:uid="{BF4367AC-44DB-4BBB-AA62-2980EEDBC315}">
  <cacheSource type="external" connectionId="10"/>
  <cacheFields count="6">
    <cacheField name="[Results].[Name].[Name]" caption="Name" numFmtId="0" hierarchy="4" level="1">
      <sharedItems count="22">
        <s v="Andrew Cox"/>
        <s v="Barbara Foley-Fisher"/>
        <s v="Bill Hopkins"/>
        <s v="Carol Black"/>
        <s v="Cecil Armstrong"/>
        <s v="David Blair"/>
        <s v="Helen Baxter"/>
        <s v="Jean O'Neill"/>
        <s v="Kenny Weir"/>
        <s v="Laura Kelly"/>
        <s v="Martin Light"/>
        <s v="Nicola Garrett-Elovsson"/>
        <s v="Nigel Foley-Fisher"/>
        <s v="Patrick Murphy"/>
        <s v="Per-Olov Elovsson"/>
        <s v="Peter Howe"/>
        <s v="Philip Baxter"/>
        <s v="Raymond Finlay"/>
        <s v="Ruth Blair"/>
        <s v="Stephanie Pruzina"/>
        <s v="Teresa Finlay"/>
        <s v="Terry Ley"/>
      </sharedItems>
    </cacheField>
    <cacheField name="[Results].[Course].[Course]" caption="Course" numFmtId="0" hierarchy="6" level="1">
      <sharedItems containsSemiMixedTypes="0" containsNonDate="0" containsString="0"/>
    </cacheField>
    <cacheField name="[Measures].[Race Time]" caption="Race Time" numFmtId="0" hierarchy="24" level="32767"/>
    <cacheField name="[Measures].[Handicap Time]" caption="Handicap Time" numFmtId="0" hierarchy="25" level="32767"/>
    <cacheField name="[Results].[Category].[Category]" caption="Category" numFmtId="0" hierarchy="9" level="1">
      <sharedItems count="8">
        <s v="M65"/>
        <s v="W70"/>
        <s v="M75"/>
        <s v="W55"/>
        <s v="M70"/>
        <s v="W75"/>
        <s v="W21"/>
        <s v="W60"/>
      </sharedItems>
    </cacheField>
    <cacheField name="[Measures].[Race Points]" caption="Race Points" numFmtId="0" hierarchy="26" level="32767"/>
  </cacheFields>
  <cacheHierarchies count="38">
    <cacheHierarchy uniqueName="[Adjustments].[Category]" caption="Category" attribute="1" defaultMemberUniqueName="[Adjustments].[Category].[All]" allUniqueName="[Adjustments].[Category].[All]" dimensionUniqueName="[Adjustments]" displayFolder="" count="2" memberValueDatatype="130" unbalanced="0"/>
    <cacheHierarchy uniqueName="[Adjustments].[Adjustment]" caption="Adjustment" attribute="1" defaultMemberUniqueName="[Adjustments].[Adjustment].[All]" allUniqueName="[Adjustments].[Adjustment].[All]" dimensionUniqueName="[Adjustments]" displayFolder="" count="2" memberValueDatatype="5" unbalanced="0"/>
    <cacheHierarchy uniqueName="[Adjustments].[Age]" caption="Age" attribute="1" defaultMemberUniqueName="[Adjustments].[Age].[All]" allUniqueName="[Adjustments].[Age].[All]" dimensionUniqueName="[Adjustments]" displayFolder="" count="2" memberValueDatatype="20" unbalanced="0"/>
    <cacheHierarchy uniqueName="[Adjustments].[Gender]" caption="Gender" attribute="1" defaultMemberUniqueName="[Adjustments].[Gender].[All]" allUniqueName="[Adjustments].[Gender].[All]" dimensionUniqueName="[Adjustments]" displayFolder="" count="2" memberValueDatatype="130" unbalanced="0"/>
    <cacheHierarchy uniqueName="[Results].[Name]" caption="Name" attribute="1" defaultMemberUniqueName="[Results].[Name].[All]" allUniqueName="[Results].[Name].[All]" dimensionUniqueName="[Results]" displayFolder="" count="2" memberValueDatatype="130" unbalanced="0">
      <fieldsUsage count="2">
        <fieldUsage x="-1"/>
        <fieldUsage x="0"/>
      </fieldsUsage>
    </cacheHierarchy>
    <cacheHierarchy uniqueName="[Results].[Series]" caption="Series" attribute="1" defaultMemberUniqueName="[Results].[Series].[All]" allUniqueName="[Results].[Series].[All]" dimensionUniqueName="[Results]" displayFolder="" count="2" memberValueDatatype="130" unbalanced="0"/>
    <cacheHierarchy uniqueName="[Results].[Course]" caption="Course" attribute="1" defaultMemberUniqueName="[Results].[Course].[All]" allUniqueName="[Results].[Course].[All]" dimensionUniqueName="[Results]" displayFolder="" count="2" memberValueDatatype="130" unbalanced="0">
      <fieldsUsage count="2">
        <fieldUsage x="-1"/>
        <fieldUsage x="1"/>
      </fieldsUsage>
    </cacheHierarchy>
    <cacheHierarchy uniqueName="[Results].[Location]" caption="Location" attribute="1" defaultMemberUniqueName="[Results].[Location].[All]" allUniqueName="[Results].[Location].[All]" dimensionUniqueName="[Results]" displayFolder="" count="2" memberValueDatatype="130" unbalanced="0"/>
    <cacheHierarchy uniqueName="[Results].[Membership Number]" caption="Membership Number" attribute="1" defaultMemberUniqueName="[Results].[Membership Number].[All]" allUniqueName="[Results].[Membership Number].[All]" dimensionUniqueName="[Results]" displayFolder="" count="2" memberValueDatatype="20" unbalanced="0"/>
    <cacheHierarchy uniqueName="[Results].[Category]" caption="Category" attribute="1" defaultMemberUniqueName="[Results].[Category].[All]" allUniqueName="[Results].[Category].[All]" dimensionUniqueName="[Results]" displayFolder="" count="2" memberValueDatatype="130" unbalanced="0">
      <fieldsUsage count="2">
        <fieldUsage x="-1"/>
        <fieldUsage x="4"/>
      </fieldsUsage>
    </cacheHierarchy>
    <cacheHierarchy uniqueName="[Results].[Club]" caption="Club" attribute="1" defaultMemberUniqueName="[Results].[Club].[All]" allUniqueName="[Results].[Club].[All]" dimensionUniqueName="[Results]" displayFolder="" count="2" memberValueDatatype="130" unbalanced="0"/>
    <cacheHierarchy uniqueName="[Results].[Country]" caption="Country" attribute="1" defaultMemberUniqueName="[Results].[Country].[All]" allUniqueName="[Results].[Country].[All]" dimensionUniqueName="[Results]" displayFolder="" count="2" memberValueDatatype="130" unbalanced="0"/>
    <cacheHierarchy uniqueName="[Results].[Non competitive]" caption="Non competitive" attribute="1" defaultMemberUniqueName="[Results].[Non competitive].[All]" allUniqueName="[Results].[Non competitive].[All]" dimensionUniqueName="[Results]" displayFolder="" count="2" memberValueDatatype="130" unbalanced="0"/>
    <cacheHierarchy uniqueName="[Results].[Status]" caption="Status" attribute="1" defaultMemberUniqueName="[Results].[Status].[All]" allUniqueName="[Results].[Status].[All]" dimensionUniqueName="[Results]" displayFolder="" count="2" memberValueDatatype="130" unbalanced="0"/>
    <cacheHierarchy uniqueName="[Results].[Adjusted Time]" caption="Adjusted Time" attribute="1" defaultMemberUniqueName="[Results].[Adjusted Time].[All]" allUniqueName="[Results].[Adjusted Time].[All]" dimensionUniqueName="[Results]" displayFolder="" count="2" memberValueDatatype="5" unbalanced="0"/>
    <cacheHierarchy uniqueName="[Results].[Time]" caption="Time" attribute="1" defaultMemberUniqueName="[Results].[Time].[All]" allUniqueName="[Results].[Time].[All]" dimensionUniqueName="[Results]" displayFolder="" count="2" memberValueDatatype="5" unbalanced="0"/>
    <cacheHierarchy uniqueName="[Results].[Adjusted Position]" caption="Adjusted Position" attribute="1" defaultMemberUniqueName="[Results].[Adjusted Position].[All]" allUniqueName="[Results].[Adjusted Position].[All]" dimensionUniqueName="[Results]" displayFolder="" count="2" memberValueDatatype="20" unbalanced="0"/>
    <cacheHierarchy uniqueName="[Results].[League Points]" caption="League Points" attribute="1" defaultMemberUniqueName="[Results].[League Points].[All]" allUniqueName="[Results].[League Points].[All]" dimensionUniqueName="[Results]" displayFolder="" count="2"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Points]" caption="Points" measure="1" displayFolder="" measureGroup="Results" count="0"/>
    <cacheHierarchy uniqueName="[Measures].[Race Time]" caption="Race Time" measure="1" displayFolder="" measureGroup="Adjustments" count="0" oneField="1">
      <fieldsUsage count="1">
        <fieldUsage x="2"/>
      </fieldsUsage>
    </cacheHierarchy>
    <cacheHierarchy uniqueName="[Measures].[Handicap Time]" caption="Handicap Time" measure="1" displayFolder="" measureGroup="Results" count="0" oneField="1">
      <fieldsUsage count="1">
        <fieldUsage x="3"/>
      </fieldsUsage>
    </cacheHierarchy>
    <cacheHierarchy uniqueName="[Measures].[Race Points]" caption="Race Points" measure="1" displayFolder="" measureGroup="Results" count="0" oneField="1">
      <fieldsUsage count="1">
        <fieldUsage x="5"/>
      </fieldsUsage>
    </cacheHierarchy>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y uniqueName="[Measures].[Count of Name]" caption="Count of Name" measure="1" displayFolder="" measureGroup="Results" count="0" hidden="1">
      <extLst>
        <ext xmlns:x15="http://schemas.microsoft.com/office/spreadsheetml/2010/11/main" uri="{B97F6D7D-B522-45F9-BDA1-12C45D357490}">
          <x15:cacheHierarchy aggregatedColumn="4"/>
        </ext>
      </extLst>
    </cacheHierarchy>
  </cacheHierarchies>
  <kpis count="0"/>
  <dimensions count="3">
    <dimension name="Adjustments" uniqueName="[Adjustments]" caption="Adjustments"/>
    <dimension measure="1" name="Measures" uniqueName="[Measures]" caption="Measures"/>
    <dimension name="Results" uniqueName="[Results]" caption="Results"/>
  </dimensions>
  <measureGroups count="2">
    <measureGroup name="Adjustments" caption="Adjustments"/>
    <measureGroup name="Results" caption="Results"/>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05.679539004632" backgroundQuery="1" createdVersion="8" refreshedVersion="8" minRefreshableVersion="3" recordCount="0" supportSubquery="1" supportAdvancedDrill="1" xr:uid="{56B235F0-24FA-4781-9A46-556918139B23}">
  <cacheSource type="external" connectionId="10"/>
  <cacheFields count="6">
    <cacheField name="[Results].[Name].[Name]" caption="Name" numFmtId="0" hierarchy="4" level="1">
      <sharedItems count="6">
        <s v="Cillian Lynch"/>
        <s v="Euan Kennedy"/>
        <s v="Kathleen O'Donnell"/>
        <s v="Kevin Haikonen"/>
        <s v="Lara Haikonen"/>
        <s v="Liam O'Donnell"/>
      </sharedItems>
    </cacheField>
    <cacheField name="[Results].[Course].[Course]" caption="Course" numFmtId="0" hierarchy="6" level="1">
      <sharedItems containsSemiMixedTypes="0" containsNonDate="0" containsString="0"/>
    </cacheField>
    <cacheField name="[Measures].[Race Time]" caption="Race Time" numFmtId="0" hierarchy="24" level="32767"/>
    <cacheField name="[Measures].[Handicap Time]" caption="Handicap Time" numFmtId="0" hierarchy="25" level="32767"/>
    <cacheField name="[Results].[Category].[Category]" caption="Category" numFmtId="0" hierarchy="9" level="1">
      <sharedItems count="5">
        <s v="M14"/>
        <s v="M16"/>
        <s v="W14"/>
        <s v="M12"/>
        <s v="W12"/>
      </sharedItems>
    </cacheField>
    <cacheField name="[Measures].[Race Points]" caption="Race Points" numFmtId="0" hierarchy="26" level="32767"/>
  </cacheFields>
  <cacheHierarchies count="38">
    <cacheHierarchy uniqueName="[Adjustments].[Category]" caption="Category" attribute="1" defaultMemberUniqueName="[Adjustments].[Category].[All]" allUniqueName="[Adjustments].[Category].[All]" dimensionUniqueName="[Adjustments]" displayFolder="" count="2" memberValueDatatype="130" unbalanced="0"/>
    <cacheHierarchy uniqueName="[Adjustments].[Adjustment]" caption="Adjustment" attribute="1" defaultMemberUniqueName="[Adjustments].[Adjustment].[All]" allUniqueName="[Adjustments].[Adjustment].[All]" dimensionUniqueName="[Adjustments]" displayFolder="" count="2" memberValueDatatype="5" unbalanced="0"/>
    <cacheHierarchy uniqueName="[Adjustments].[Age]" caption="Age" attribute="1" defaultMemberUniqueName="[Adjustments].[Age].[All]" allUniqueName="[Adjustments].[Age].[All]" dimensionUniqueName="[Adjustments]" displayFolder="" count="2" memberValueDatatype="20" unbalanced="0"/>
    <cacheHierarchy uniqueName="[Adjustments].[Gender]" caption="Gender" attribute="1" defaultMemberUniqueName="[Adjustments].[Gender].[All]" allUniqueName="[Adjustments].[Gender].[All]" dimensionUniqueName="[Adjustments]" displayFolder="" count="2" memberValueDatatype="130" unbalanced="0"/>
    <cacheHierarchy uniqueName="[Results].[Name]" caption="Name" attribute="1" defaultMemberUniqueName="[Results].[Name].[All]" allUniqueName="[Results].[Name].[All]" dimensionUniqueName="[Results]" displayFolder="" count="2" memberValueDatatype="130" unbalanced="0">
      <fieldsUsage count="2">
        <fieldUsage x="-1"/>
        <fieldUsage x="0"/>
      </fieldsUsage>
    </cacheHierarchy>
    <cacheHierarchy uniqueName="[Results].[Series]" caption="Series" attribute="1" defaultMemberUniqueName="[Results].[Series].[All]" allUniqueName="[Results].[Series].[All]" dimensionUniqueName="[Results]" displayFolder="" count="2" memberValueDatatype="130" unbalanced="0"/>
    <cacheHierarchy uniqueName="[Results].[Course]" caption="Course" attribute="1" defaultMemberUniqueName="[Results].[Course].[All]" allUniqueName="[Results].[Course].[All]" dimensionUniqueName="[Results]" displayFolder="" count="2" memberValueDatatype="130" unbalanced="0">
      <fieldsUsage count="2">
        <fieldUsage x="-1"/>
        <fieldUsage x="1"/>
      </fieldsUsage>
    </cacheHierarchy>
    <cacheHierarchy uniqueName="[Results].[Location]" caption="Location" attribute="1" defaultMemberUniqueName="[Results].[Location].[All]" allUniqueName="[Results].[Location].[All]" dimensionUniqueName="[Results]" displayFolder="" count="2" memberValueDatatype="130" unbalanced="0"/>
    <cacheHierarchy uniqueName="[Results].[Membership Number]" caption="Membership Number" attribute="1" defaultMemberUniqueName="[Results].[Membership Number].[All]" allUniqueName="[Results].[Membership Number].[All]" dimensionUniqueName="[Results]" displayFolder="" count="2" memberValueDatatype="20" unbalanced="0"/>
    <cacheHierarchy uniqueName="[Results].[Category]" caption="Category" attribute="1" defaultMemberUniqueName="[Results].[Category].[All]" allUniqueName="[Results].[Category].[All]" dimensionUniqueName="[Results]" displayFolder="" count="2" memberValueDatatype="130" unbalanced="0">
      <fieldsUsage count="2">
        <fieldUsage x="-1"/>
        <fieldUsage x="4"/>
      </fieldsUsage>
    </cacheHierarchy>
    <cacheHierarchy uniqueName="[Results].[Club]" caption="Club" attribute="1" defaultMemberUniqueName="[Results].[Club].[All]" allUniqueName="[Results].[Club].[All]" dimensionUniqueName="[Results]" displayFolder="" count="2" memberValueDatatype="130" unbalanced="0"/>
    <cacheHierarchy uniqueName="[Results].[Country]" caption="Country" attribute="1" defaultMemberUniqueName="[Results].[Country].[All]" allUniqueName="[Results].[Country].[All]" dimensionUniqueName="[Results]" displayFolder="" count="2" memberValueDatatype="130" unbalanced="0"/>
    <cacheHierarchy uniqueName="[Results].[Non competitive]" caption="Non competitive" attribute="1" defaultMemberUniqueName="[Results].[Non competitive].[All]" allUniqueName="[Results].[Non competitive].[All]" dimensionUniqueName="[Results]" displayFolder="" count="2" memberValueDatatype="130" unbalanced="0"/>
    <cacheHierarchy uniqueName="[Results].[Status]" caption="Status" attribute="1" defaultMemberUniqueName="[Results].[Status].[All]" allUniqueName="[Results].[Status].[All]" dimensionUniqueName="[Results]" displayFolder="" count="2" memberValueDatatype="130" unbalanced="0"/>
    <cacheHierarchy uniqueName="[Results].[Adjusted Time]" caption="Adjusted Time" attribute="1" defaultMemberUniqueName="[Results].[Adjusted Time].[All]" allUniqueName="[Results].[Adjusted Time].[All]" dimensionUniqueName="[Results]" displayFolder="" count="2" memberValueDatatype="5" unbalanced="0"/>
    <cacheHierarchy uniqueName="[Results].[Time]" caption="Time" attribute="1" defaultMemberUniqueName="[Results].[Time].[All]" allUniqueName="[Results].[Time].[All]" dimensionUniqueName="[Results]" displayFolder="" count="2" memberValueDatatype="5" unbalanced="0"/>
    <cacheHierarchy uniqueName="[Results].[Adjusted Position]" caption="Adjusted Position" attribute="1" defaultMemberUniqueName="[Results].[Adjusted Position].[All]" allUniqueName="[Results].[Adjusted Position].[All]" dimensionUniqueName="[Results]" displayFolder="" count="2" memberValueDatatype="20" unbalanced="0"/>
    <cacheHierarchy uniqueName="[Results].[League Points]" caption="League Points" attribute="1" defaultMemberUniqueName="[Results].[League Points].[All]" allUniqueName="[Results].[League Points].[All]" dimensionUniqueName="[Results]" displayFolder="" count="2"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Points]" caption="Points" measure="1" displayFolder="" measureGroup="Results" count="0"/>
    <cacheHierarchy uniqueName="[Measures].[Race Time]" caption="Race Time" measure="1" displayFolder="" measureGroup="Adjustments" count="0" oneField="1">
      <fieldsUsage count="1">
        <fieldUsage x="2"/>
      </fieldsUsage>
    </cacheHierarchy>
    <cacheHierarchy uniqueName="[Measures].[Handicap Time]" caption="Handicap Time" measure="1" displayFolder="" measureGroup="Results" count="0" oneField="1">
      <fieldsUsage count="1">
        <fieldUsage x="3"/>
      </fieldsUsage>
    </cacheHierarchy>
    <cacheHierarchy uniqueName="[Measures].[Race Points]" caption="Race Points" measure="1" displayFolder="" measureGroup="Results" count="0" oneField="1">
      <fieldsUsage count="1">
        <fieldUsage x="5"/>
      </fieldsUsage>
    </cacheHierarchy>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y uniqueName="[Measures].[Count of Name]" caption="Count of Name" measure="1" displayFolder="" measureGroup="Results" count="0" hidden="1">
      <extLst>
        <ext xmlns:x15="http://schemas.microsoft.com/office/spreadsheetml/2010/11/main" uri="{B97F6D7D-B522-45F9-BDA1-12C45D357490}">
          <x15:cacheHierarchy aggregatedColumn="4"/>
        </ext>
      </extLst>
    </cacheHierarchy>
  </cacheHierarchies>
  <kpis count="0"/>
  <dimensions count="3">
    <dimension name="Adjustments" uniqueName="[Adjustments]" caption="Adjustments"/>
    <dimension measure="1" name="Measures" uniqueName="[Measures]" caption="Measures"/>
    <dimension name="Results" uniqueName="[Results]" caption="Results"/>
  </dimensions>
  <measureGroups count="2">
    <measureGroup name="Adjustments" caption="Adjustments"/>
    <measureGroup name="Results" caption="Results"/>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05.381048148149" backgroundQuery="1" createdVersion="3" refreshedVersion="8" minRefreshableVersion="3" recordCount="0" supportSubquery="1" supportAdvancedDrill="1" xr:uid="{547B76D0-3495-4B7A-ABCB-FDD5043BD549}">
  <cacheSource type="external" connectionId="10">
    <extLst>
      <ext xmlns:x14="http://schemas.microsoft.com/office/spreadsheetml/2009/9/main" uri="{F057638F-6D5F-4e77-A914-E7F072B9BCA8}">
        <x14:sourceConnection name="ThisWorkbookDataModel"/>
      </ext>
    </extLst>
  </cacheSource>
  <cacheFields count="0"/>
  <cacheHierarchies count="38">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0" memberValueDatatype="130" unbalanced="0"/>
    <cacheHierarchy uniqueName="[Results].[Name]" caption="Name" attribute="1" defaultMemberUniqueName="[Results].[Name].[All]" allUniqueName="[Results].[Name].[All]" dimensionUniqueName="[Results]" displayFolder="" count="0" memberValueDatatype="130" unbalanced="0"/>
    <cacheHierarchy uniqueName="[Results].[Series]" caption="Series" attribute="1" defaultMemberUniqueName="[Results].[Series].[All]" allUniqueName="[Results].[Series].[All]" dimensionUniqueName="[Results]" displayFolder="" count="2" memberValueDatatype="130" unbalanced="0"/>
    <cacheHierarchy uniqueName="[Results].[Course]" caption="Course" attribute="1" defaultMemberUniqueName="[Results].[Course].[All]" allUniqueName="[Results].[Course].[All]" dimensionUniqueName="[Results]" displayFolder="" count="2" memberValueDatatype="130" unbalanced="0"/>
    <cacheHierarchy uniqueName="[Results].[Location]" caption="Location" attribute="1" defaultMemberUniqueName="[Results].[Location].[All]" allUniqueName="[Results].[Location].[All]" dimensionUniqueName="[Results]" displayFolder="" count="2" memberValueDatatype="130" unbalanced="0"/>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0" memberValueDatatype="130" unbalanced="0"/>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Points]" caption="Points" measure="1" displayFolder="" measureGroup="Results" count="0"/>
    <cacheHierarchy uniqueName="[Measures].[Race Time]" caption="Race Time" measure="1" displayFolder="" measureGroup="Adjustments" count="0"/>
    <cacheHierarchy uniqueName="[Measures].[Handicap Time]" caption="Handicap Time" measure="1" displayFolder="" measureGroup="Results" count="0"/>
    <cacheHierarchy uniqueName="[Measures].[Race Points]" caption="Race Points" measure="1" displayFolder="" measureGroup="Resul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y uniqueName="[Measures].[Count of Name]" caption="Count of Name" measure="1" displayFolder="" measureGroup="Results" count="0" hidden="1">
      <extLst>
        <ext xmlns:x15="http://schemas.microsoft.com/office/spreadsheetml/2010/11/main" uri="{B97F6D7D-B522-45F9-BDA1-12C45D357490}">
          <x15:cacheHierarchy aggregatedColumn="4"/>
        </ext>
      </extLst>
    </cacheHierarchy>
  </cacheHierarchies>
  <kpis count="0"/>
  <extLst>
    <ext xmlns:x14="http://schemas.microsoft.com/office/spreadsheetml/2009/9/main" uri="{725AE2AE-9491-48be-B2B4-4EB974FC3084}">
      <x14:pivotCacheDefinition slicerData="1" pivotCacheId="575489540" supportSubqueryNonVisual="1" supportSubqueryCalcMem="1" supportAddCalcMems="1"/>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05.381052777775" backgroundQuery="1" createdVersion="3" refreshedVersion="8" minRefreshableVersion="3" recordCount="0" supportSubquery="1" supportAdvancedDrill="1" xr:uid="{EE34B264-74A7-44E1-9C73-A692D94E1B99}">
  <cacheSource type="external" connectionId="10">
    <extLst>
      <ext xmlns:x14="http://schemas.microsoft.com/office/spreadsheetml/2009/9/main" uri="{F057638F-6D5F-4e77-A914-E7F072B9BCA8}">
        <x14:sourceConnection name="ThisWorkbookDataModel"/>
      </ext>
    </extLst>
  </cacheSource>
  <cacheFields count="0"/>
  <cacheHierarchies count="38">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0" memberValueDatatype="130" unbalanced="0"/>
    <cacheHierarchy uniqueName="[Results].[Name]" caption="Name" attribute="1" defaultMemberUniqueName="[Results].[Name].[All]" allUniqueName="[Results].[Name].[All]" dimensionUniqueName="[Results]" displayFolder="" count="0" memberValueDatatype="130" unbalanced="0"/>
    <cacheHierarchy uniqueName="[Results].[Series]" caption="Series" attribute="1" defaultMemberUniqueName="[Results].[Series].[All]" allUniqueName="[Results].[Series].[All]" dimensionUniqueName="[Results]" displayFolder="" count="2" memberValueDatatype="130" unbalanced="0"/>
    <cacheHierarchy uniqueName="[Results].[Course]" caption="Course" attribute="1" defaultMemberUniqueName="[Results].[Course].[All]" allUniqueName="[Results].[Course].[All]" dimensionUniqueName="[Results]" displayFolder="" count="2" memberValueDatatype="130" unbalanced="0"/>
    <cacheHierarchy uniqueName="[Results].[Location]" caption="Location" attribute="1" defaultMemberUniqueName="[Results].[Location].[All]" allUniqueName="[Results].[Location].[All]" dimensionUniqueName="[Results]" displayFolder="" count="0" memberValueDatatype="130" unbalanced="0"/>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0" memberValueDatatype="130" unbalanced="0"/>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Points]" caption="Points" measure="1" displayFolder="" measureGroup="Results" count="0"/>
    <cacheHierarchy uniqueName="[Measures].[Race Time]" caption="Race Time" measure="1" displayFolder="" measureGroup="Adjustments" count="0"/>
    <cacheHierarchy uniqueName="[Measures].[Handicap Time]" caption="Handicap Time" measure="1" displayFolder="" measureGroup="Results" count="0"/>
    <cacheHierarchy uniqueName="[Measures].[Race Points]" caption="Race Points" measure="1" displayFolder="" measureGroup="Resul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y uniqueName="[Measures].[Count of Name]" caption="Count of Name" measure="1" displayFolder="" measureGroup="Results" count="0" hidden="1">
      <extLst>
        <ext xmlns:x15="http://schemas.microsoft.com/office/spreadsheetml/2010/11/main" uri="{B97F6D7D-B522-45F9-BDA1-12C45D357490}">
          <x15:cacheHierarchy aggregatedColumn="4"/>
        </ext>
      </extLst>
    </cacheHierarchy>
  </cacheHierarchies>
  <kpis count="0"/>
  <extLst>
    <ext xmlns:x14="http://schemas.microsoft.com/office/spreadsheetml/2009/9/main" uri="{725AE2AE-9491-48be-B2B4-4EB974FC3084}">
      <x14:pivotCacheDefinition slicerData="1" pivotCacheId="1656571652" supportSubqueryNonVisual="1" supportSubqueryCalcMem="1" supportAddCalcMems="1"/>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05.381055555554" backgroundQuery="1" createdVersion="3" refreshedVersion="8" minRefreshableVersion="3" recordCount="0" supportSubquery="1" supportAdvancedDrill="1" xr:uid="{2E3A6C11-B2A3-4F08-A5CD-CEE89BE4D5EE}">
  <cacheSource type="external" connectionId="10">
    <extLst>
      <ext xmlns:x14="http://schemas.microsoft.com/office/spreadsheetml/2009/9/main" uri="{F057638F-6D5F-4e77-A914-E7F072B9BCA8}">
        <x14:sourceConnection name="ThisWorkbookDataModel"/>
      </ext>
    </extLst>
  </cacheSource>
  <cacheFields count="0"/>
  <cacheHierarchies count="38">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0" memberValueDatatype="130" unbalanced="0"/>
    <cacheHierarchy uniqueName="[Results].[Name]" caption="Name" attribute="1" defaultMemberUniqueName="[Results].[Name].[All]" allUniqueName="[Results].[Name].[All]" dimensionUniqueName="[Results]" displayFolder="" count="0" memberValueDatatype="130" unbalanced="0"/>
    <cacheHierarchy uniqueName="[Results].[Series]" caption="Series" attribute="1" defaultMemberUniqueName="[Results].[Series].[All]" allUniqueName="[Results].[Series].[All]" dimensionUniqueName="[Results]" displayFolder="" count="2" memberValueDatatype="130" unbalanced="0"/>
    <cacheHierarchy uniqueName="[Results].[Course]" caption="Course" attribute="1" defaultMemberUniqueName="[Results].[Course].[All]" allUniqueName="[Results].[Course].[All]" dimensionUniqueName="[Results]" displayFolder="" count="2" memberValueDatatype="130" unbalanced="0"/>
    <cacheHierarchy uniqueName="[Results].[Location]" caption="Location" attribute="1" defaultMemberUniqueName="[Results].[Location].[All]" allUniqueName="[Results].[Location].[All]" dimensionUniqueName="[Results]" displayFolder="" count="0" memberValueDatatype="130" unbalanced="0"/>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0" memberValueDatatype="130" unbalanced="0"/>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Points]" caption="Points" measure="1" displayFolder="" measureGroup="Results" count="0"/>
    <cacheHierarchy uniqueName="[Measures].[Race Time]" caption="Race Time" measure="1" displayFolder="" measureGroup="Adjustments" count="0"/>
    <cacheHierarchy uniqueName="[Measures].[Handicap Time]" caption="Handicap Time" measure="1" displayFolder="" measureGroup="Results" count="0"/>
    <cacheHierarchy uniqueName="[Measures].[Race Points]" caption="Race Points" measure="1" displayFolder="" measureGroup="Resul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y uniqueName="[Measures].[Count of Name]" caption="Count of Name" measure="1" displayFolder="" measureGroup="Results" count="0" hidden="1">
      <extLst>
        <ext xmlns:x15="http://schemas.microsoft.com/office/spreadsheetml/2010/11/main" uri="{B97F6D7D-B522-45F9-BDA1-12C45D357490}">
          <x15:cacheHierarchy aggregatedColumn="4"/>
        </ext>
      </extLst>
    </cacheHierarchy>
  </cacheHierarchies>
  <kpis count="0"/>
  <extLst>
    <ext xmlns:x14="http://schemas.microsoft.com/office/spreadsheetml/2009/9/main" uri="{725AE2AE-9491-48be-B2B4-4EB974FC3084}">
      <x14:pivotCacheDefinition slicerData="1" pivotCacheId="493869848" supportSubqueryNonVisual="1" supportSubqueryCalcMem="1" supportAddCalcMems="1"/>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05.381058449071" backgroundQuery="1" createdVersion="3" refreshedVersion="8" minRefreshableVersion="3" recordCount="0" supportSubquery="1" supportAdvancedDrill="1" xr:uid="{855BCB0F-4EED-488B-98F2-DB320C4E7601}">
  <cacheSource type="external" connectionId="10">
    <extLst>
      <ext xmlns:x14="http://schemas.microsoft.com/office/spreadsheetml/2009/9/main" uri="{F057638F-6D5F-4e77-A914-E7F072B9BCA8}">
        <x14:sourceConnection name="ThisWorkbookDataModel"/>
      </ext>
    </extLst>
  </cacheSource>
  <cacheFields count="0"/>
  <cacheHierarchies count="38">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0" memberValueDatatype="130" unbalanced="0"/>
    <cacheHierarchy uniqueName="[Results].[Name]" caption="Name" attribute="1" defaultMemberUniqueName="[Results].[Name].[All]" allUniqueName="[Results].[Name].[All]" dimensionUniqueName="[Results]" displayFolder="" count="0" memberValueDatatype="130" unbalanced="0"/>
    <cacheHierarchy uniqueName="[Results].[Series]" caption="Series" attribute="1" defaultMemberUniqueName="[Results].[Series].[All]" allUniqueName="[Results].[Series].[All]" dimensionUniqueName="[Results]" displayFolder="" count="2" memberValueDatatype="130" unbalanced="0"/>
    <cacheHierarchy uniqueName="[Results].[Course]" caption="Course" attribute="1" defaultMemberUniqueName="[Results].[Course].[All]" allUniqueName="[Results].[Course].[All]" dimensionUniqueName="[Results]" displayFolder="" count="2" memberValueDatatype="130" unbalanced="0"/>
    <cacheHierarchy uniqueName="[Results].[Location]" caption="Location" attribute="1" defaultMemberUniqueName="[Results].[Location].[All]" allUniqueName="[Results].[Location].[All]" dimensionUniqueName="[Results]" displayFolder="" count="0" memberValueDatatype="130" unbalanced="0"/>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0" memberValueDatatype="130" unbalanced="0"/>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Points]" caption="Points" measure="1" displayFolder="" measureGroup="Results" count="0"/>
    <cacheHierarchy uniqueName="[Measures].[Race Time]" caption="Race Time" measure="1" displayFolder="" measureGroup="Adjustments" count="0"/>
    <cacheHierarchy uniqueName="[Measures].[Handicap Time]" caption="Handicap Time" measure="1" displayFolder="" measureGroup="Results" count="0"/>
    <cacheHierarchy uniqueName="[Measures].[Race Points]" caption="Race Points" measure="1" displayFolder="" measureGroup="Resul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y uniqueName="[Measures].[Count of Name]" caption="Count of Name" measure="1" displayFolder="" measureGroup="Results" count="0" hidden="1">
      <extLst>
        <ext xmlns:x15="http://schemas.microsoft.com/office/spreadsheetml/2010/11/main" uri="{B97F6D7D-B522-45F9-BDA1-12C45D357490}">
          <x15:cacheHierarchy aggregatedColumn="4"/>
        </ext>
      </extLst>
    </cacheHierarchy>
  </cacheHierarchies>
  <kpis count="0"/>
  <extLst>
    <ext xmlns:x14="http://schemas.microsoft.com/office/spreadsheetml/2009/9/main" uri="{725AE2AE-9491-48be-B2B4-4EB974FC3084}">
      <x14:pivotCacheDefinition slicerData="1" pivotCacheId="1038441986" supportSubqueryNonVisual="1" supportSubqueryCalcMem="1" supportAddCalcMems="1"/>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05.381061111111" backgroundQuery="1" createdVersion="3" refreshedVersion="8" minRefreshableVersion="3" recordCount="0" supportSubquery="1" supportAdvancedDrill="1" xr:uid="{C801AFBC-D87E-412F-8063-87F7C1BFCB8B}">
  <cacheSource type="external" connectionId="10">
    <extLst>
      <ext xmlns:x14="http://schemas.microsoft.com/office/spreadsheetml/2009/9/main" uri="{F057638F-6D5F-4e77-A914-E7F072B9BCA8}">
        <x14:sourceConnection name="ThisWorkbookDataModel"/>
      </ext>
    </extLst>
  </cacheSource>
  <cacheFields count="0"/>
  <cacheHierarchies count="38">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0" memberValueDatatype="130" unbalanced="0"/>
    <cacheHierarchy uniqueName="[Results].[Name]" caption="Name" attribute="1" defaultMemberUniqueName="[Results].[Name].[All]" allUniqueName="[Results].[Name].[All]" dimensionUniqueName="[Results]" displayFolder="" count="0" memberValueDatatype="130" unbalanced="0"/>
    <cacheHierarchy uniqueName="[Results].[Series]" caption="Series" attribute="1" defaultMemberUniqueName="[Results].[Series].[All]" allUniqueName="[Results].[Series].[All]" dimensionUniqueName="[Results]" displayFolder="" count="2" memberValueDatatype="130" unbalanced="0"/>
    <cacheHierarchy uniqueName="[Results].[Course]" caption="Course" attribute="1" defaultMemberUniqueName="[Results].[Course].[All]" allUniqueName="[Results].[Course].[All]" dimensionUniqueName="[Results]" displayFolder="" count="2" memberValueDatatype="130" unbalanced="0"/>
    <cacheHierarchy uniqueName="[Results].[Location]" caption="Location" attribute="1" defaultMemberUniqueName="[Results].[Location].[All]" allUniqueName="[Results].[Location].[All]" dimensionUniqueName="[Results]" displayFolder="" count="2" memberValueDatatype="130" unbalanced="0"/>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0" memberValueDatatype="130" unbalanced="0"/>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Points]" caption="Points" measure="1" displayFolder="" measureGroup="Results" count="0"/>
    <cacheHierarchy uniqueName="[Measures].[Race Time]" caption="Race Time" measure="1" displayFolder="" measureGroup="Adjustments" count="0"/>
    <cacheHierarchy uniqueName="[Measures].[Handicap Time]" caption="Handicap Time" measure="1" displayFolder="" measureGroup="Results" count="0"/>
    <cacheHierarchy uniqueName="[Measures].[Race Points]" caption="Race Points" measure="1" displayFolder="" measureGroup="Resul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y uniqueName="[Measures].[Count of Name]" caption="Count of Name" measure="1" displayFolder="" measureGroup="Results" count="0" hidden="1">
      <extLst>
        <ext xmlns:x15="http://schemas.microsoft.com/office/spreadsheetml/2010/11/main" uri="{B97F6D7D-B522-45F9-BDA1-12C45D357490}">
          <x15:cacheHierarchy aggregatedColumn="4"/>
        </ext>
      </extLst>
    </cacheHierarchy>
  </cacheHierarchies>
  <kpis count="0"/>
  <extLst>
    <ext xmlns:x14="http://schemas.microsoft.com/office/spreadsheetml/2009/9/main" uri="{725AE2AE-9491-48be-B2B4-4EB974FC3084}">
      <x14:pivotCacheDefinition slicerData="1" pivotCacheId="1989738701" supportSubqueryNonVisual="1" supportSubqueryCalcMem="1" supportAddCalcMems="1"/>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05.381064583336" backgroundQuery="1" createdVersion="3" refreshedVersion="8" minRefreshableVersion="3" recordCount="0" supportSubquery="1" supportAdvancedDrill="1" xr:uid="{0021FB92-0998-4C20-951C-7B36157F5F1E}">
  <cacheSource type="external" connectionId="10">
    <extLst>
      <ext xmlns:x14="http://schemas.microsoft.com/office/spreadsheetml/2009/9/main" uri="{F057638F-6D5F-4e77-A914-E7F072B9BCA8}">
        <x14:sourceConnection name="ThisWorkbookDataModel"/>
      </ext>
    </extLst>
  </cacheSource>
  <cacheFields count="0"/>
  <cacheHierarchies count="38">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0" memberValueDatatype="130" unbalanced="0"/>
    <cacheHierarchy uniqueName="[Results].[Name]" caption="Name" attribute="1" defaultMemberUniqueName="[Results].[Name].[All]" allUniqueName="[Results].[Name].[All]" dimensionUniqueName="[Results]" displayFolder="" count="0" memberValueDatatype="130" unbalanced="0"/>
    <cacheHierarchy uniqueName="[Results].[Series]" caption="Series" attribute="1" defaultMemberUniqueName="[Results].[Series].[All]" allUniqueName="[Results].[Series].[All]" dimensionUniqueName="[Results]" displayFolder="" count="2" memberValueDatatype="130" unbalanced="0"/>
    <cacheHierarchy uniqueName="[Results].[Course]" caption="Course" attribute="1" defaultMemberUniqueName="[Results].[Course].[All]" allUniqueName="[Results].[Course].[All]" dimensionUniqueName="[Results]" displayFolder="" count="2" memberValueDatatype="130" unbalanced="0"/>
    <cacheHierarchy uniqueName="[Results].[Location]" caption="Location" attribute="1" defaultMemberUniqueName="[Results].[Location].[All]" allUniqueName="[Results].[Location].[All]" dimensionUniqueName="[Results]" displayFolder="" count="2" memberValueDatatype="130" unbalanced="0"/>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0" memberValueDatatype="130" unbalanced="0"/>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Points]" caption="Points" measure="1" displayFolder="" measureGroup="Results" count="0"/>
    <cacheHierarchy uniqueName="[Measures].[Race Time]" caption="Race Time" measure="1" displayFolder="" measureGroup="Adjustments" count="0"/>
    <cacheHierarchy uniqueName="[Measures].[Handicap Time]" caption="Handicap Time" measure="1" displayFolder="" measureGroup="Results" count="0"/>
    <cacheHierarchy uniqueName="[Measures].[Race Points]" caption="Race Points" measure="1" displayFolder="" measureGroup="Resul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y uniqueName="[Measures].[Count of Name]" caption="Count of Name" measure="1" displayFolder="" measureGroup="Results" count="0" hidden="1">
      <extLst>
        <ext xmlns:x15="http://schemas.microsoft.com/office/spreadsheetml/2010/11/main" uri="{B97F6D7D-B522-45F9-BDA1-12C45D357490}">
          <x15:cacheHierarchy aggregatedColumn="4"/>
        </ext>
      </extLst>
    </cacheHierarchy>
  </cacheHierarchies>
  <kpis count="0"/>
  <extLst>
    <ext xmlns:x14="http://schemas.microsoft.com/office/spreadsheetml/2009/9/main" uri="{725AE2AE-9491-48be-B2B4-4EB974FC3084}">
      <x14:pivotCacheDefinition slicerData="1" pivotCacheId="116847202" supportSubqueryNonVisual="1" supportSubqueryCalcMem="1" supportAddCalcMems="1"/>
    </ext>
  </extLst>
</pivotCacheDefinition>
</file>

<file path=xl/pivotCache/pivotCacheDefinition2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Geoffrey Collins" refreshedDate="45805.381068055554" backgroundQuery="1" createdVersion="3" refreshedVersion="8" minRefreshableVersion="3" recordCount="0" supportSubquery="1" supportAdvancedDrill="1" xr:uid="{4CE11B2A-331C-43B4-A366-3BE01D351B06}">
  <cacheSource type="external" connectionId="10">
    <extLst>
      <ext xmlns:x14="http://schemas.microsoft.com/office/spreadsheetml/2009/9/main" uri="{F057638F-6D5F-4e77-A914-E7F072B9BCA8}">
        <x14:sourceConnection name="ThisWorkbookDataModel"/>
      </ext>
    </extLst>
  </cacheSource>
  <cacheFields count="0"/>
  <cacheHierarchies count="38">
    <cacheHierarchy uniqueName="[Adjustments].[Category]" caption="Category" attribute="1" defaultMemberUniqueName="[Adjustments].[Category].[All]" allUniqueName="[Adjustments].[Category].[All]" dimensionUniqueName="[Adjustments]" displayFolder="" count="0" memberValueDatatype="130" unbalanced="0"/>
    <cacheHierarchy uniqueName="[Adjustments].[Adjustment]" caption="Adjustment" attribute="1" defaultMemberUniqueName="[Adjustments].[Adjustment].[All]" allUniqueName="[Adjustments].[Adjustment].[All]" dimensionUniqueName="[Adjustments]" displayFolder="" count="0" memberValueDatatype="5" unbalanced="0"/>
    <cacheHierarchy uniqueName="[Adjustments].[Age]" caption="Age" attribute="1" defaultMemberUniqueName="[Adjustments].[Age].[All]" allUniqueName="[Adjustments].[Age].[All]" dimensionUniqueName="[Adjustments]" displayFolder="" count="0" memberValueDatatype="20" unbalanced="0"/>
    <cacheHierarchy uniqueName="[Adjustments].[Gender]" caption="Gender" attribute="1" defaultMemberUniqueName="[Adjustments].[Gender].[All]" allUniqueName="[Adjustments].[Gender].[All]" dimensionUniqueName="[Adjustments]" displayFolder="" count="0" memberValueDatatype="130" unbalanced="0"/>
    <cacheHierarchy uniqueName="[Results].[Name]" caption="Name" attribute="1" defaultMemberUniqueName="[Results].[Name].[All]" allUniqueName="[Results].[Name].[All]" dimensionUniqueName="[Results]" displayFolder="" count="0" memberValueDatatype="130" unbalanced="0"/>
    <cacheHierarchy uniqueName="[Results].[Series]" caption="Series" attribute="1" defaultMemberUniqueName="[Results].[Series].[All]" allUniqueName="[Results].[Series].[All]" dimensionUniqueName="[Results]" displayFolder="" count="2" memberValueDatatype="130" unbalanced="0"/>
    <cacheHierarchy uniqueName="[Results].[Course]" caption="Course" attribute="1" defaultMemberUniqueName="[Results].[Course].[All]" allUniqueName="[Results].[Course].[All]" dimensionUniqueName="[Results]" displayFolder="" count="2" memberValueDatatype="130" unbalanced="0"/>
    <cacheHierarchy uniqueName="[Results].[Location]" caption="Location" attribute="1" defaultMemberUniqueName="[Results].[Location].[All]" allUniqueName="[Results].[Location].[All]" dimensionUniqueName="[Results]" displayFolder="" count="2" memberValueDatatype="130" unbalanced="0"/>
    <cacheHierarchy uniqueName="[Results].[Membership Number]" caption="Membership Number" attribute="1" defaultMemberUniqueName="[Results].[Membership Number].[All]" allUniqueName="[Results].[Membership Number].[All]" dimensionUniqueName="[Results]" displayFolder="" count="0" memberValueDatatype="20" unbalanced="0"/>
    <cacheHierarchy uniqueName="[Results].[Category]" caption="Category" attribute="1" defaultMemberUniqueName="[Results].[Category].[All]" allUniqueName="[Results].[Category].[All]" dimensionUniqueName="[Results]" displayFolder="" count="0" memberValueDatatype="130" unbalanced="0"/>
    <cacheHierarchy uniqueName="[Results].[Club]" caption="Club" attribute="1" defaultMemberUniqueName="[Results].[Club].[All]" allUniqueName="[Results].[Club].[All]" dimensionUniqueName="[Results]" displayFolder="" count="0" memberValueDatatype="130" unbalanced="0"/>
    <cacheHierarchy uniqueName="[Results].[Country]" caption="Country" attribute="1" defaultMemberUniqueName="[Results].[Country].[All]" allUniqueName="[Results].[Country].[All]" dimensionUniqueName="[Results]" displayFolder="" count="0" memberValueDatatype="130" unbalanced="0"/>
    <cacheHierarchy uniqueName="[Results].[Non competitive]" caption="Non competitive" attribute="1" defaultMemberUniqueName="[Results].[Non competitive].[All]" allUniqueName="[Results].[Non competitive].[All]" dimensionUniqueName="[Results]" displayFolder="" count="0" memberValueDatatype="130" unbalanced="0"/>
    <cacheHierarchy uniqueName="[Results].[Status]" caption="Status" attribute="1" defaultMemberUniqueName="[Results].[Status].[All]" allUniqueName="[Results].[Status].[All]" dimensionUniqueName="[Results]" displayFolder="" count="0" memberValueDatatype="130" unbalanced="0"/>
    <cacheHierarchy uniqueName="[Results].[Adjusted Time]" caption="Adjusted Time" attribute="1" defaultMemberUniqueName="[Results].[Adjusted Time].[All]" allUniqueName="[Results].[Adjusted Time].[All]" dimensionUniqueName="[Results]" displayFolder="" count="0" memberValueDatatype="5" unbalanced="0"/>
    <cacheHierarchy uniqueName="[Results].[Time]" caption="Time" attribute="1" defaultMemberUniqueName="[Results].[Time].[All]" allUniqueName="[Results].[Time].[All]" dimensionUniqueName="[Results]" displayFolder="" count="0" memberValueDatatype="5" unbalanced="0"/>
    <cacheHierarchy uniqueName="[Results].[Adjusted Position]" caption="Adjusted Position" attribute="1" defaultMemberUniqueName="[Results].[Adjusted Position].[All]" allUniqueName="[Results].[Adjusted Position].[All]" dimensionUniqueName="[Results]" displayFolder="" count="0" memberValueDatatype="20" unbalanced="0"/>
    <cacheHierarchy uniqueName="[Results].[League Points]" caption="League Points" attribute="1" defaultMemberUniqueName="[Results].[League Points].[All]" allUniqueName="[Results].[League Points].[All]" dimensionUniqueName="[Results]" displayFolder="" count="0" memberValueDatatype="20" unbalanced="0"/>
    <cacheHierarchy uniqueName="[Measures].[Best Results]" caption="Best Results" measure="1" displayFolder="" measureGroup="Adjustments" count="0"/>
    <cacheHierarchy uniqueName="[Measures].[SumOfPoints]" caption="SumOfPoints" measure="1" displayFolder="" measureGroup="Adjustments" count="0"/>
    <cacheHierarchy uniqueName="[Measures].[MinPoints]" caption="MinPoints" measure="1" displayFolder="" measureGroup="Adjustments" count="0"/>
    <cacheHierarchy uniqueName="[Measures].[CountOfRaces]" caption="CountOfRaces" measure="1" displayFolder="" measureGroup="Adjustments" count="0"/>
    <cacheHierarchy uniqueName="[Measures].[League Points]" caption="League Points" measure="1" displayFolder="" measureGroup="Adjustments" count="0"/>
    <cacheHierarchy uniqueName="[Measures].[Points]" caption="Points" measure="1" displayFolder="" measureGroup="Results" count="0"/>
    <cacheHierarchy uniqueName="[Measures].[Race Time]" caption="Race Time" measure="1" displayFolder="" measureGroup="Adjustments" count="0"/>
    <cacheHierarchy uniqueName="[Measures].[Handicap Time]" caption="Handicap Time" measure="1" displayFolder="" measureGroup="Results" count="0"/>
    <cacheHierarchy uniqueName="[Measures].[Race Points]" caption="Race Points" measure="1" displayFolder="" measureGroup="Results" count="0"/>
    <cacheHierarchy uniqueName="[Measures].[__XL_Count Adjustments]" caption="__XL_Count Adjustments" measure="1" displayFolder="" measureGroup="Adjustments" count="0" hidden="1"/>
    <cacheHierarchy uniqueName="[Measures].[__XL_Count Results]" caption="__XL_Count Results" measure="1" displayFolder="" measureGroup="Results" count="0" hidden="1"/>
    <cacheHierarchy uniqueName="[Measures].[__No measures defined]" caption="__No measures defined" measure="1" displayFolder="" count="0" hidden="1"/>
    <cacheHierarchy uniqueName="[Measures].[Sum of Adjustment]" caption="Sum of Adjustment" measure="1" displayFolder="" measureGroup="Adjustments" count="0" hidden="1">
      <extLst>
        <ext xmlns:x15="http://schemas.microsoft.com/office/spreadsheetml/2010/11/main" uri="{B97F6D7D-B522-45F9-BDA1-12C45D357490}">
          <x15:cacheHierarchy aggregatedColumn="1"/>
        </ext>
      </extLst>
    </cacheHierarchy>
    <cacheHierarchy uniqueName="[Measures].[Sum of Adjusted Position]" caption="Sum of Adjusted Position" measure="1" displayFolder="" measureGroup="Results" count="0" hidden="1">
      <extLst>
        <ext xmlns:x15="http://schemas.microsoft.com/office/spreadsheetml/2010/11/main" uri="{B97F6D7D-B522-45F9-BDA1-12C45D357490}">
          <x15:cacheHierarchy aggregatedColumn="16"/>
        </ext>
      </extLst>
    </cacheHierarchy>
    <cacheHierarchy uniqueName="[Measures].[Sum of League Points]" caption="Sum of League Points" measure="1" displayFolder="" measureGroup="Results" count="0" hidden="1">
      <extLst>
        <ext xmlns:x15="http://schemas.microsoft.com/office/spreadsheetml/2010/11/main" uri="{B97F6D7D-B522-45F9-BDA1-12C45D357490}">
          <x15:cacheHierarchy aggregatedColumn="17"/>
        </ext>
      </extLst>
    </cacheHierarchy>
    <cacheHierarchy uniqueName="[Measures].[Sum of Time]" caption="Sum of Time" measure="1" displayFolder="" measureGroup="Results" count="0" hidden="1">
      <extLst>
        <ext xmlns:x15="http://schemas.microsoft.com/office/spreadsheetml/2010/11/main" uri="{B97F6D7D-B522-45F9-BDA1-12C45D357490}">
          <x15:cacheHierarchy aggregatedColumn="15"/>
        </ext>
      </extLst>
    </cacheHierarchy>
    <cacheHierarchy uniqueName="[Measures].[Count of Adjusted Time]" caption="Count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Sum of Adjusted Time]" caption="Sum of Adjusted Time" measure="1" displayFolder="" measureGroup="Results" count="0" hidden="1">
      <extLst>
        <ext xmlns:x15="http://schemas.microsoft.com/office/spreadsheetml/2010/11/main" uri="{B97F6D7D-B522-45F9-BDA1-12C45D357490}">
          <x15:cacheHierarchy aggregatedColumn="14"/>
        </ext>
      </extLst>
    </cacheHierarchy>
    <cacheHierarchy uniqueName="[Measures].[Count of Non competitive]" caption="Count of Non competitive" measure="1" displayFolder="" measureGroup="Results" count="0" hidden="1">
      <extLst>
        <ext xmlns:x15="http://schemas.microsoft.com/office/spreadsheetml/2010/11/main" uri="{B97F6D7D-B522-45F9-BDA1-12C45D357490}">
          <x15:cacheHierarchy aggregatedColumn="12"/>
        </ext>
      </extLst>
    </cacheHierarchy>
    <cacheHierarchy uniqueName="[Measures].[Count of Name]" caption="Count of Name" measure="1" displayFolder="" measureGroup="Results" count="0" hidden="1">
      <extLst>
        <ext xmlns:x15="http://schemas.microsoft.com/office/spreadsheetml/2010/11/main" uri="{B97F6D7D-B522-45F9-BDA1-12C45D357490}">
          <x15:cacheHierarchy aggregatedColumn="4"/>
        </ext>
      </extLst>
    </cacheHierarchy>
  </cacheHierarchies>
  <kpis count="0"/>
  <extLst>
    <ext xmlns:x14="http://schemas.microsoft.com/office/spreadsheetml/2009/9/main" uri="{725AE2AE-9491-48be-B2B4-4EB974FC3084}">
      <x14:pivotCacheDefinition slicerData="1" pivotCacheId="388176614"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A1F3D9E-A79C-4617-AB2E-7093B1AE1BB9}" name="PivotTable4" cacheId="8" applyNumberFormats="0" applyBorderFormats="0" applyFontFormats="0" applyPatternFormats="0" applyAlignmentFormats="0" applyWidthHeightFormats="1" dataCaption="Values" tag="90a472de-e70f-4380-8795-19ac5039e876" updatedVersion="8" minRefreshableVersion="3" showDrill="0" subtotalHiddenItems="1" rowGrandTotals="0" colGrandTotals="0" itemPrintTitles="1" createdVersion="8" indent="0" showHeaders="0" compact="0" compactData="0" multipleFieldFilters="0">
  <location ref="B12:H46" firstHeaderRow="0" firstDataRow="1" firstDataCol="4"/>
  <pivotFields count="11">
    <pivotField compact="0" allDrilled="1" outline="0" subtotalTop="0" showAll="0" sortType="descending" defaultSubtotal="0" defaultAttributeDrillState="1">
      <items count="2">
        <item x="1"/>
        <item x="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31">
        <item x="0"/>
        <item x="1"/>
        <item x="2"/>
        <item x="3"/>
        <item x="4"/>
        <item x="5"/>
        <item x="6"/>
        <item x="7"/>
        <item x="8"/>
        <item x="9"/>
        <item x="10"/>
        <item x="11"/>
        <item x="12"/>
        <item x="13"/>
        <item x="14"/>
        <item x="15"/>
        <item x="16"/>
        <item x="17"/>
        <item x="18"/>
        <item x="19"/>
        <item x="20"/>
        <item x="21"/>
        <item x="22"/>
        <item x="23"/>
        <item x="24"/>
        <item x="25"/>
        <item x="26"/>
        <item x="27"/>
        <item x="28"/>
        <item x="29"/>
        <item x="3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3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2">
        <item x="0"/>
        <item x="1"/>
        <item x="2"/>
        <item x="3"/>
        <item x="4"/>
        <item x="5"/>
        <item x="6"/>
        <item x="7"/>
        <item x="8"/>
        <item x="9"/>
        <item x="10"/>
        <item x="11"/>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4">
        <item x="0"/>
        <item x="1"/>
        <item x="2"/>
        <item x="3"/>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s>
  <rowFields count="4">
    <field x="1"/>
    <field x="2"/>
    <field x="3"/>
    <field x="4"/>
  </rowFields>
  <rowItems count="34">
    <i>
      <x/>
      <x/>
      <x/>
      <x/>
    </i>
    <i>
      <x v="1"/>
      <x v="1"/>
      <x/>
      <x/>
    </i>
    <i>
      <x v="2"/>
      <x v="2"/>
      <x v="1"/>
      <x/>
    </i>
    <i>
      <x v="3"/>
      <x v="3"/>
      <x v="2"/>
      <x/>
    </i>
    <i>
      <x v="4"/>
      <x v="4"/>
      <x v="3"/>
      <x/>
    </i>
    <i>
      <x v="5"/>
      <x v="5"/>
      <x/>
      <x/>
    </i>
    <i>
      <x v="6"/>
      <x v="6"/>
      <x v="4"/>
      <x/>
    </i>
    <i>
      <x v="7"/>
      <x v="7"/>
      <x v="5"/>
      <x/>
    </i>
    <i>
      <x v="8"/>
      <x v="8"/>
      <x v="6"/>
      <x/>
    </i>
    <i>
      <x v="9"/>
      <x v="9"/>
      <x v="7"/>
      <x/>
    </i>
    <i>
      <x v="10"/>
      <x v="10"/>
      <x/>
      <x/>
    </i>
    <i>
      <x v="11"/>
      <x v="11"/>
      <x v="8"/>
      <x/>
    </i>
    <i>
      <x v="12"/>
      <x v="12"/>
      <x v="9"/>
      <x/>
    </i>
    <i>
      <x v="13"/>
      <x v="13"/>
      <x v="1"/>
      <x/>
    </i>
    <i>
      <x v="14"/>
      <x v="14"/>
      <x v="10"/>
      <x/>
    </i>
    <i>
      <x v="15"/>
      <x v="15"/>
      <x v="5"/>
      <x/>
    </i>
    <i>
      <x v="16"/>
      <x v="16"/>
      <x v="4"/>
      <x/>
    </i>
    <i>
      <x v="17"/>
      <x v="17"/>
      <x v="1"/>
      <x/>
    </i>
    <i>
      <x v="18"/>
      <x v="18"/>
      <x v="4"/>
      <x/>
    </i>
    <i>
      <x v="19"/>
      <x v="19"/>
      <x v="4"/>
      <x/>
    </i>
    <i>
      <x v="20"/>
      <x v="20"/>
      <x/>
      <x/>
    </i>
    <i>
      <x v="21"/>
      <x v="21"/>
      <x v="6"/>
      <x/>
    </i>
    <i>
      <x v="22"/>
      <x v="22"/>
      <x/>
      <x/>
    </i>
    <i>
      <x v="23"/>
      <x v="23"/>
      <x v="11"/>
      <x/>
    </i>
    <i>
      <x v="24"/>
      <x v="24"/>
      <x v="4"/>
      <x/>
    </i>
    <i>
      <x v="25"/>
      <x v="25"/>
      <x v="11"/>
      <x/>
    </i>
    <i>
      <x v="26"/>
      <x v="26"/>
      <x/>
      <x/>
    </i>
    <i>
      <x v="27"/>
      <x v="27"/>
      <x v="1"/>
      <x/>
    </i>
    <i>
      <x v="28"/>
      <x v="28"/>
      <x v="8"/>
      <x/>
    </i>
    <i>
      <x v="29"/>
      <x v="29"/>
      <x v="10"/>
      <x/>
    </i>
    <i>
      <x v="30"/>
      <x v="30"/>
      <x v="10"/>
      <x v="1"/>
    </i>
    <i r="1">
      <x v="31"/>
      <x/>
      <x v="2"/>
    </i>
    <i r="1">
      <x v="32"/>
      <x v="2"/>
      <x v="3"/>
    </i>
    <i r="1">
      <x v="33"/>
      <x v="9"/>
      <x/>
    </i>
  </rowItems>
  <colFields count="1">
    <field x="-2"/>
  </colFields>
  <colItems count="3">
    <i>
      <x/>
    </i>
    <i i="1">
      <x v="1"/>
    </i>
    <i i="2">
      <x v="2"/>
    </i>
  </colItems>
  <dataFields count="3">
    <dataField name="Time" fld="6" baseField="4" baseItem="0" numFmtId="164"/>
    <dataField name="Adjusted Time" fld="7" baseField="4" baseItem="0" numFmtId="164"/>
    <dataField name="League Points" fld="5" baseField="4" baseItem="0"/>
  </dataFields>
  <formats count="6">
    <format dxfId="43">
      <pivotArea dataOnly="0" labelOnly="1" outline="0" fieldPosition="0">
        <references count="1">
          <reference field="1" count="0"/>
        </references>
      </pivotArea>
    </format>
    <format dxfId="42">
      <pivotArea outline="0" fieldPosition="0">
        <references count="1">
          <reference field="4294967294" count="1">
            <x v="0"/>
          </reference>
        </references>
      </pivotArea>
    </format>
    <format dxfId="41">
      <pivotArea outline="0" fieldPosition="0">
        <references count="1">
          <reference field="4294967294" count="1">
            <x v="1"/>
          </reference>
        </references>
      </pivotArea>
    </format>
    <format dxfId="40">
      <pivotArea dataOnly="0" labelOnly="1" outline="0" fieldPosition="0">
        <references count="1">
          <reference field="4294967294" count="3">
            <x v="0"/>
            <x v="1"/>
            <x v="2"/>
          </reference>
        </references>
      </pivotArea>
    </format>
    <format dxfId="39">
      <pivotArea outline="0" collapsedLevelsAreSubtotals="1" fieldPosition="0"/>
    </format>
    <format dxfId="38">
      <pivotArea dataOnly="0" labelOnly="1" outline="0" fieldPosition="0">
        <references count="1">
          <reference field="4294967294" count="3">
            <x v="0"/>
            <x v="1"/>
            <x v="2"/>
          </reference>
        </references>
      </pivotArea>
    </format>
  </formats>
  <pivotHierarchies count="38">
    <pivotHierarchy dragToData="1"/>
    <pivotHierarchy dragToData="1"/>
    <pivotHierarchy dragToData="1"/>
    <pivotHierarchy dragToData="1"/>
    <pivotHierarchy dragToData="1"/>
    <pivotHierarchy multipleItemSelectionAllowed="1" dragToData="1"/>
    <pivotHierarchy multipleItemSelectionAllowed="1" dragToData="1">
      <members count="1" level="1">
        <member name="[Results].[Course].&amp;[Long]"/>
      </members>
    </pivotHierarchy>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caption="League Points"/>
    <pivotHierarchy dragToData="1" caption="Time"/>
    <pivotHierarchy dragToData="1"/>
    <pivotHierarchy dragToData="1" caption="Adjusted Time"/>
    <pivotHierarchy dragToData="1"/>
    <pivotHierarchy dragToData="1"/>
  </pivotHierarchies>
  <pivotTableStyleInfo name="PivotStyleLight15" showRowHeaders="0" showColHeaders="0" showRowStripes="1" showColStripes="0" showLastColumn="1"/>
  <rowHierarchiesUsage count="4">
    <rowHierarchyUsage hierarchyUsage="16"/>
    <rowHierarchyUsage hierarchyUsage="4"/>
    <rowHierarchyUsage hierarchyUsage="9"/>
    <rowHierarchyUsage hierarchyUsage="1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Adjustments]"/>
        <x15:activeTabTopLevelEntity name="[Resul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E6EF329-9079-4C38-A5FB-345511EBC3C9}" name="PivotTable4" cacheId="7" applyNumberFormats="0" applyBorderFormats="0" applyFontFormats="0" applyPatternFormats="0" applyAlignmentFormats="0" applyWidthHeightFormats="1" dataCaption="Values" tag="be54a442-3f01-43c3-99f8-a870a00641b2" updatedVersion="8" minRefreshableVersion="3" showDrill="0" subtotalHiddenItems="1" rowGrandTotals="0" colGrandTotals="0" itemPrintTitles="1" createdVersion="8" indent="0" showHeaders="0" compact="0" compactData="0" multipleFieldFilters="0">
  <location ref="B12:H34" firstHeaderRow="0" firstDataRow="1" firstDataCol="4"/>
  <pivotFields count="11">
    <pivotField compact="0" allDrilled="1" outline="0" subtotalTop="0" showAll="0" sortType="descending" defaultSubtotal="0" defaultAttributeDrillState="1">
      <items count="2">
        <item x="1"/>
        <item x="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2">
        <item x="0"/>
        <item x="1"/>
        <item x="2"/>
        <item x="3"/>
        <item x="4"/>
        <item x="5"/>
        <item x="6"/>
        <item x="7"/>
        <item x="8"/>
        <item x="9"/>
        <item x="10"/>
        <item x="11"/>
        <item x="12"/>
        <item x="13"/>
        <item x="14"/>
        <item x="15"/>
        <item x="16"/>
        <item x="17"/>
        <item x="18"/>
        <item x="19"/>
        <item x="20"/>
        <item x="21"/>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2">
        <item x="0"/>
        <item x="1"/>
        <item x="2"/>
        <item x="3"/>
        <item x="4"/>
        <item x="5"/>
        <item x="6"/>
        <item x="7"/>
        <item x="8"/>
        <item x="9"/>
        <item x="10"/>
        <item x="11"/>
        <item x="12"/>
        <item x="13"/>
        <item x="14"/>
        <item x="15"/>
        <item x="16"/>
        <item x="17"/>
        <item x="18"/>
        <item x="19"/>
        <item x="20"/>
        <item x="21"/>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8">
        <item x="0"/>
        <item x="1"/>
        <item x="2"/>
        <item x="3"/>
        <item x="4"/>
        <item x="5"/>
        <item x="6"/>
        <item x="7"/>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
        <item x="0"/>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s>
  <rowFields count="4">
    <field x="1"/>
    <field x="2"/>
    <field x="3"/>
    <field x="4"/>
  </rowFields>
  <rowItems count="22">
    <i>
      <x/>
      <x/>
      <x/>
      <x/>
    </i>
    <i>
      <x v="1"/>
      <x v="1"/>
      <x v="1"/>
      <x/>
    </i>
    <i>
      <x v="2"/>
      <x v="2"/>
      <x v="2"/>
      <x/>
    </i>
    <i>
      <x v="3"/>
      <x v="3"/>
      <x v="2"/>
      <x/>
    </i>
    <i>
      <x v="4"/>
      <x v="4"/>
      <x v="3"/>
      <x/>
    </i>
    <i>
      <x v="5"/>
      <x v="5"/>
      <x v="1"/>
      <x/>
    </i>
    <i>
      <x v="6"/>
      <x v="6"/>
      <x v="4"/>
      <x/>
    </i>
    <i>
      <x v="7"/>
      <x v="7"/>
      <x/>
      <x/>
    </i>
    <i>
      <x v="8"/>
      <x v="8"/>
      <x v="4"/>
      <x/>
    </i>
    <i>
      <x v="9"/>
      <x v="9"/>
      <x v="5"/>
      <x/>
    </i>
    <i>
      <x v="10"/>
      <x v="10"/>
      <x v="3"/>
      <x/>
    </i>
    <i>
      <x v="11"/>
      <x v="11"/>
      <x v="3"/>
      <x/>
    </i>
    <i>
      <x v="12"/>
      <x v="12"/>
      <x v="3"/>
      <x/>
    </i>
    <i>
      <x v="13"/>
      <x v="13"/>
      <x v="3"/>
      <x/>
    </i>
    <i>
      <x v="14"/>
      <x v="14"/>
      <x v="6"/>
      <x/>
    </i>
    <i>
      <x v="15"/>
      <x v="15"/>
      <x v="3"/>
      <x/>
    </i>
    <i>
      <x v="16"/>
      <x v="16"/>
      <x v="6"/>
      <x/>
    </i>
    <i>
      <x v="17"/>
      <x v="17"/>
      <x v="4"/>
      <x/>
    </i>
    <i>
      <x v="18"/>
      <x v="18"/>
      <x v="4"/>
      <x/>
    </i>
    <i>
      <x v="19"/>
      <x v="19"/>
      <x v="3"/>
      <x/>
    </i>
    <i>
      <x v="20"/>
      <x v="20"/>
      <x/>
      <x/>
    </i>
    <i>
      <x v="21"/>
      <x v="21"/>
      <x v="7"/>
      <x/>
    </i>
  </rowItems>
  <colFields count="1">
    <field x="-2"/>
  </colFields>
  <colItems count="3">
    <i>
      <x/>
    </i>
    <i i="1">
      <x v="1"/>
    </i>
    <i i="2">
      <x v="2"/>
    </i>
  </colItems>
  <dataFields count="3">
    <dataField name="Time" fld="6" baseField="4" baseItem="0" numFmtId="164"/>
    <dataField name="Adjusted Time" fld="7" baseField="4" baseItem="0" numFmtId="164"/>
    <dataField name="League Points" fld="5" baseField="4" baseItem="0"/>
  </dataFields>
  <formats count="6">
    <format dxfId="37">
      <pivotArea dataOnly="0" labelOnly="1" outline="0" fieldPosition="0">
        <references count="1">
          <reference field="1" count="0"/>
        </references>
      </pivotArea>
    </format>
    <format dxfId="36">
      <pivotArea outline="0" fieldPosition="0">
        <references count="1">
          <reference field="4294967294" count="1">
            <x v="0"/>
          </reference>
        </references>
      </pivotArea>
    </format>
    <format dxfId="35">
      <pivotArea outline="0" fieldPosition="0">
        <references count="1">
          <reference field="4294967294" count="1">
            <x v="1"/>
          </reference>
        </references>
      </pivotArea>
    </format>
    <format dxfId="34">
      <pivotArea dataOnly="0" labelOnly="1" outline="0" fieldPosition="0">
        <references count="1">
          <reference field="4294967294" count="3">
            <x v="0"/>
            <x v="1"/>
            <x v="2"/>
          </reference>
        </references>
      </pivotArea>
    </format>
    <format dxfId="33">
      <pivotArea outline="0" collapsedLevelsAreSubtotals="1" fieldPosition="0"/>
    </format>
    <format dxfId="32">
      <pivotArea dataOnly="0" labelOnly="1" outline="0" fieldPosition="0">
        <references count="1">
          <reference field="4294967294" count="3">
            <x v="0"/>
            <x v="1"/>
            <x v="2"/>
          </reference>
        </references>
      </pivotArea>
    </format>
  </formats>
  <pivotHierarchies count="38">
    <pivotHierarchy dragToData="1"/>
    <pivotHierarchy dragToData="1"/>
    <pivotHierarchy dragToData="1"/>
    <pivotHierarchy dragToData="1"/>
    <pivotHierarchy dragToData="1"/>
    <pivotHierarchy multipleItemSelectionAllowed="1" dragToData="1"/>
    <pivotHierarchy multipleItemSelectionAllowed="1" dragToData="1">
      <members count="1" level="1">
        <member name="[Results].[Course].&amp;[Medium]"/>
      </members>
    </pivotHierarchy>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caption="League Points"/>
    <pivotHierarchy dragToData="1" caption="Time"/>
    <pivotHierarchy dragToData="1"/>
    <pivotHierarchy dragToData="1" caption="Adjusted Time"/>
    <pivotHierarchy dragToData="1"/>
    <pivotHierarchy dragToData="1"/>
  </pivotHierarchies>
  <pivotTableStyleInfo name="PivotStyleLight15" showRowHeaders="0" showColHeaders="0" showRowStripes="1" showColStripes="0" showLastColumn="1"/>
  <rowHierarchiesUsage count="4">
    <rowHierarchyUsage hierarchyUsage="16"/>
    <rowHierarchyUsage hierarchyUsage="4"/>
    <rowHierarchyUsage hierarchyUsage="9"/>
    <rowHierarchyUsage hierarchyUsage="1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Adjustments]"/>
        <x15:activeTabTopLevelEntity name="[Resul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F9040B4-C0AD-4AB9-89CA-17017B675B74}" name="PivotTable4" cacheId="6" applyNumberFormats="0" applyBorderFormats="0" applyFontFormats="0" applyPatternFormats="0" applyAlignmentFormats="0" applyWidthHeightFormats="1" dataCaption="Values" tag="517edaf9-8d6c-4a2a-9ea4-9564497c8c62" updatedVersion="8" minRefreshableVersion="3" showDrill="0" subtotalHiddenItems="1" rowGrandTotals="0" colGrandTotals="0" itemPrintTitles="1" createdVersion="8" indent="0" showHeaders="0" compact="0" compactData="0" multipleFieldFilters="0">
  <location ref="B12:H18" firstHeaderRow="0" firstDataRow="1" firstDataCol="4"/>
  <pivotFields count="11">
    <pivotField compact="0" allDrilled="1" outline="0" subtotalTop="0" showAll="0" sortType="descending" defaultSubtotal="0" defaultAttributeDrillState="1">
      <items count="2">
        <item x="1"/>
        <item x="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6">
        <item x="0"/>
        <item x="1"/>
        <item x="2"/>
        <item x="3"/>
        <item x="4"/>
        <item x="5"/>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6">
        <item x="0"/>
        <item x="1"/>
        <item x="2"/>
        <item x="3"/>
        <item x="4"/>
        <item x="5"/>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
        <item x="0"/>
        <item x="1"/>
        <item x="2"/>
        <item x="3"/>
        <item x="4"/>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
        <item x="0"/>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s>
  <rowFields count="4">
    <field x="1"/>
    <field x="2"/>
    <field x="3"/>
    <field x="4"/>
  </rowFields>
  <rowItems count="6">
    <i>
      <x/>
      <x/>
      <x/>
      <x/>
    </i>
    <i>
      <x v="1"/>
      <x v="1"/>
      <x v="1"/>
      <x/>
    </i>
    <i>
      <x v="2"/>
      <x v="2"/>
      <x v="2"/>
      <x/>
    </i>
    <i>
      <x v="3"/>
      <x v="3"/>
      <x v="3"/>
      <x/>
    </i>
    <i>
      <x v="4"/>
      <x v="4"/>
      <x v="4"/>
      <x/>
    </i>
    <i>
      <x v="5"/>
      <x v="5"/>
      <x v="1"/>
      <x/>
    </i>
  </rowItems>
  <colFields count="1">
    <field x="-2"/>
  </colFields>
  <colItems count="3">
    <i>
      <x/>
    </i>
    <i i="1">
      <x v="1"/>
    </i>
    <i i="2">
      <x v="2"/>
    </i>
  </colItems>
  <dataFields count="3">
    <dataField name="Time" fld="6" baseField="4" baseItem="0" numFmtId="164"/>
    <dataField name="Adjusted Time" fld="7" baseField="4" baseItem="0" numFmtId="164"/>
    <dataField name="League Points" fld="5" baseField="4" baseItem="0"/>
  </dataFields>
  <formats count="6">
    <format dxfId="31">
      <pivotArea dataOnly="0" labelOnly="1" outline="0" fieldPosition="0">
        <references count="1">
          <reference field="1" count="0"/>
        </references>
      </pivotArea>
    </format>
    <format dxfId="30">
      <pivotArea outline="0" fieldPosition="0">
        <references count="1">
          <reference field="4294967294" count="1">
            <x v="0"/>
          </reference>
        </references>
      </pivotArea>
    </format>
    <format dxfId="29">
      <pivotArea outline="0" fieldPosition="0">
        <references count="1">
          <reference field="4294967294" count="1">
            <x v="1"/>
          </reference>
        </references>
      </pivotArea>
    </format>
    <format dxfId="28">
      <pivotArea dataOnly="0" labelOnly="1" outline="0" fieldPosition="0">
        <references count="1">
          <reference field="4294967294" count="3">
            <x v="0"/>
            <x v="1"/>
            <x v="2"/>
          </reference>
        </references>
      </pivotArea>
    </format>
    <format dxfId="27">
      <pivotArea outline="0" collapsedLevelsAreSubtotals="1" fieldPosition="0"/>
    </format>
    <format dxfId="26">
      <pivotArea dataOnly="0" labelOnly="1" outline="0" fieldPosition="0">
        <references count="1">
          <reference field="4294967294" count="3">
            <x v="0"/>
            <x v="1"/>
            <x v="2"/>
          </reference>
        </references>
      </pivotArea>
    </format>
  </formats>
  <pivotHierarchies count="38">
    <pivotHierarchy dragToData="1"/>
    <pivotHierarchy dragToData="1"/>
    <pivotHierarchy dragToData="1"/>
    <pivotHierarchy dragToData="1"/>
    <pivotHierarchy dragToData="1"/>
    <pivotHierarchy multipleItemSelectionAllowed="1" dragToData="1"/>
    <pivotHierarchy multipleItemSelectionAllowed="1" dragToData="1">
      <members count="1" level="1">
        <member name="[Results].[Course].&amp;[Short]"/>
      </members>
    </pivotHierarchy>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caption="League Points"/>
    <pivotHierarchy dragToData="1" caption="Time"/>
    <pivotHierarchy dragToData="1"/>
    <pivotHierarchy dragToData="1" caption="Adjusted Time"/>
    <pivotHierarchy dragToData="1"/>
    <pivotHierarchy dragToData="1"/>
  </pivotHierarchies>
  <pivotTableStyleInfo name="PivotStyleLight15" showRowHeaders="0" showColHeaders="0" showRowStripes="1" showColStripes="0" showLastColumn="1"/>
  <rowHierarchiesUsage count="4">
    <rowHierarchyUsage hierarchyUsage="16"/>
    <rowHierarchyUsage hierarchyUsage="4"/>
    <rowHierarchyUsage hierarchyUsage="9"/>
    <rowHierarchyUsage hierarchyUsage="1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Adjustments]"/>
        <x15:activeTabTopLevelEntity name="[Resul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7797B27-3332-4843-85AB-AA2C3B29F056}" name="PivotTable1" cacheId="5" applyNumberFormats="0" applyBorderFormats="0" applyFontFormats="0" applyPatternFormats="0" applyAlignmentFormats="0" applyWidthHeightFormats="1" dataCaption="Values" grandTotalCaption="Best 3" tag="96bdbf60-f2ae-4b38-b33f-4a2df6993456" updatedVersion="8" minRefreshableVersion="3" showDrill="0" subtotalHiddenItems="1" rowGrandTotals="0" itemPrintTitles="1" createdVersion="8" indent="0" showHeaders="0" compact="0" compactData="0" multipleFieldFilters="0">
  <location ref="C12:F47" firstHeaderRow="1" firstDataRow="2" firstDataCol="2"/>
  <pivotFields count="7">
    <pivotField compact="0" allDrilled="1" outline="0" subtotalTop="0" showAll="0" sortType="descending" defaultSubtotal="0" defaultAttributeDrillState="1">
      <items count="2">
        <item x="1"/>
        <item x="0"/>
      </items>
      <extLst>
        <ext xmlns:x14="http://schemas.microsoft.com/office/spreadsheetml/2009/9/main" uri="{2946ED86-A175-432a-8AC1-64E0C546D7DE}">
          <x14:pivotField fillDownLabels="1"/>
        </ext>
      </extLst>
    </pivotField>
    <pivotField axis="axisRow" compact="0" allDrilled="1" outline="0" subtotalTop="0" showAll="0" sortType="descending" defaultSubtotal="0" defaultAttributeDrillState="1">
      <items count="3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axis="axisCol" compact="0" allDrilled="1" outline="0" subtotalTop="0" showAll="0" dataSourceSort="1" defaultSubtotal="0" defaultAttributeDrillState="1">
      <items count="1">
        <item x="0"/>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2">
        <item x="0"/>
        <item x="1"/>
        <item x="2"/>
        <item x="3"/>
        <item x="4"/>
        <item x="5"/>
        <item x="6"/>
        <item x="7"/>
        <item x="8"/>
        <item x="9"/>
        <item x="10"/>
        <item x="11"/>
      </items>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s>
  <rowFields count="2">
    <field x="1"/>
    <field x="4"/>
  </rowFields>
  <rowItems count="34">
    <i>
      <x v="19"/>
      <x v="4"/>
    </i>
    <i>
      <x v="15"/>
      <x v="4"/>
    </i>
    <i>
      <x v="1"/>
      <x v="1"/>
    </i>
    <i>
      <x v="29"/>
      <x v="10"/>
    </i>
    <i>
      <x v="9"/>
      <x v="6"/>
    </i>
    <i>
      <x v="5"/>
      <x v="4"/>
    </i>
    <i>
      <x v="33"/>
      <x/>
    </i>
    <i>
      <x v="26"/>
      <x v="3"/>
    </i>
    <i>
      <x v="30"/>
      <x v="7"/>
    </i>
    <i>
      <x v="13"/>
      <x v="8"/>
    </i>
    <i>
      <x v="17"/>
      <x v="4"/>
    </i>
    <i>
      <x v="21"/>
      <x v="9"/>
    </i>
    <i>
      <x v="2"/>
      <x v="2"/>
    </i>
    <i>
      <x v="12"/>
      <x v="1"/>
    </i>
    <i>
      <x v="8"/>
      <x v="5"/>
    </i>
    <i>
      <x v="3"/>
      <x v="3"/>
    </i>
    <i>
      <x v="31"/>
      <x/>
    </i>
    <i>
      <x v="10"/>
      <x v="1"/>
    </i>
    <i>
      <x/>
      <x/>
    </i>
    <i>
      <x v="27"/>
      <x/>
    </i>
    <i>
      <x v="22"/>
      <x v="4"/>
    </i>
    <i>
      <x v="11"/>
      <x v="7"/>
    </i>
    <i>
      <x v="6"/>
      <x v="4"/>
    </i>
    <i>
      <x v="32"/>
      <x v="11"/>
    </i>
    <i>
      <x v="28"/>
      <x/>
    </i>
    <i>
      <x v="24"/>
      <x v="11"/>
    </i>
    <i>
      <x v="23"/>
      <x v="4"/>
    </i>
    <i>
      <x v="4"/>
      <x v="1"/>
    </i>
    <i>
      <x v="16"/>
      <x v="9"/>
    </i>
    <i>
      <x v="14"/>
      <x v="5"/>
    </i>
    <i>
      <x v="20"/>
      <x v="10"/>
    </i>
    <i>
      <x v="18"/>
      <x v="4"/>
    </i>
    <i>
      <x v="25"/>
      <x v="2"/>
    </i>
    <i>
      <x v="7"/>
      <x v="5"/>
    </i>
  </rowItems>
  <colFields count="1">
    <field x="2"/>
  </colFields>
  <colItems count="2">
    <i>
      <x/>
    </i>
    <i t="grand">
      <x/>
    </i>
  </colItems>
  <dataFields count="1">
    <dataField fld="3" subtotal="count" baseField="0" baseItem="0"/>
  </dataFields>
  <formats count="7">
    <format dxfId="25">
      <pivotArea outline="0" collapsedLevelsAreSubtotals="1" fieldPosition="0"/>
    </format>
    <format dxfId="24">
      <pivotArea dataOnly="0" labelOnly="1" grandCol="1" outline="0" fieldPosition="0"/>
    </format>
    <format dxfId="23">
      <pivotArea outline="0" fieldPosition="0">
        <references count="1">
          <reference field="2" count="0" selected="0"/>
        </references>
      </pivotArea>
    </format>
    <format dxfId="22">
      <pivotArea type="topRight" dataOnly="0" labelOnly="1" outline="0" fieldPosition="0"/>
    </format>
    <format dxfId="21">
      <pivotArea dataOnly="0" labelOnly="1" outline="0" fieldPosition="0">
        <references count="1">
          <reference field="2" count="0"/>
        </references>
      </pivotArea>
    </format>
    <format dxfId="20">
      <pivotArea dataOnly="0" labelOnly="1" outline="0" fieldPosition="0">
        <references count="1">
          <reference field="2" count="0"/>
        </references>
      </pivotArea>
    </format>
    <format dxfId="19">
      <pivotArea dataOnly="0" labelOnly="1" grandCol="1" outline="0" fieldPosition="0"/>
    </format>
  </formats>
  <pivotHierarchies count="38">
    <pivotHierarchy dragToData="1"/>
    <pivotHierarchy dragToData="1"/>
    <pivotHierarchy dragToData="1"/>
    <pivotHierarchy dragToData="1"/>
    <pivotHierarchy dragToData="1"/>
    <pivotHierarchy multipleItemSelectionAllowed="1" dragToData="1"/>
    <pivotHierarchy multipleItemSelectionAllowed="1" dragToData="1">
      <members count="1" level="1">
        <member name="[Results].[Course].&amp;[Long]"/>
      </members>
    </pivotHierarchy>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5" showRowHeaders="0" showColHeaders="0" showRowStripes="1" showColStripes="0" showLastColumn="1"/>
  <rowHierarchiesUsage count="2">
    <rowHierarchyUsage hierarchyUsage="4"/>
    <rowHierarchyUsage hierarchyUsage="9"/>
  </rowHierarchiesUsage>
  <colHierarchiesUsage count="1">
    <colHierarchyUsage hierarchyUsage="7"/>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Adjustments]"/>
        <x15:activeTabTopLevelEntity name="[Resul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E822012-AA81-44EB-BC0F-913A5CF4BBEC}" name="PivotTable1" cacheId="4" applyNumberFormats="0" applyBorderFormats="0" applyFontFormats="0" applyPatternFormats="0" applyAlignmentFormats="0" applyWidthHeightFormats="1" dataCaption="Values" grandTotalCaption="Best 3" tag="96bdbf60-f2ae-4b38-b33f-4a2df6993456" updatedVersion="8" minRefreshableVersion="3" showDrill="0" subtotalHiddenItems="1" rowGrandTotals="0" itemPrintTitles="1" createdVersion="8" indent="0" showHeaders="0" compact="0" compactData="0" multipleFieldFilters="0">
  <location ref="C12:F35" firstHeaderRow="1" firstDataRow="2" firstDataCol="2"/>
  <pivotFields count="7">
    <pivotField compact="0" allDrilled="1" outline="0" subtotalTop="0" showAll="0" sortType="descending" defaultSubtotal="0" defaultAttributeDrillState="1">
      <items count="2">
        <item x="1"/>
        <item x="0"/>
      </items>
      <extLst>
        <ext xmlns:x14="http://schemas.microsoft.com/office/spreadsheetml/2009/9/main" uri="{2946ED86-A175-432a-8AC1-64E0C546D7DE}">
          <x14:pivotField fillDownLabels="1"/>
        </ext>
      </extLst>
    </pivotField>
    <pivotField axis="axisRow" compact="0" allDrilled="1" outline="0" subtotalTop="0" showAll="0" sortType="descending" defaultSubtotal="0" defaultAttributeDrillState="1">
      <items count="22">
        <item x="0"/>
        <item x="1"/>
        <item x="2"/>
        <item x="3"/>
        <item x="4"/>
        <item x="5"/>
        <item x="6"/>
        <item x="7"/>
        <item x="8"/>
        <item x="9"/>
        <item x="10"/>
        <item x="11"/>
        <item x="12"/>
        <item x="13"/>
        <item x="14"/>
        <item x="15"/>
        <item x="16"/>
        <item x="17"/>
        <item x="18"/>
        <item x="19"/>
        <item x="20"/>
        <item x="21"/>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axis="axisCol" compact="0" allDrilled="1" outline="0" subtotalTop="0" showAll="0" dataSourceSort="1" defaultSubtotal="0" defaultAttributeDrillState="1">
      <items count="1">
        <item x="0"/>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8">
        <item x="0"/>
        <item x="1"/>
        <item x="2"/>
        <item x="3"/>
        <item x="4"/>
        <item x="5"/>
        <item x="6"/>
        <item x="7"/>
      </items>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s>
  <rowFields count="2">
    <field x="1"/>
    <field x="4"/>
  </rowFields>
  <rowItems count="22">
    <i>
      <x v="19"/>
      <x v="7"/>
    </i>
    <i>
      <x v="7"/>
      <x v="5"/>
    </i>
    <i>
      <x v="6"/>
      <x v="1"/>
    </i>
    <i>
      <x v="1"/>
      <x v="1"/>
    </i>
    <i>
      <x v="13"/>
      <x/>
    </i>
    <i>
      <x v="20"/>
      <x v="5"/>
    </i>
    <i>
      <x v="5"/>
      <x v="4"/>
    </i>
    <i>
      <x v="18"/>
      <x v="7"/>
    </i>
    <i>
      <x v="17"/>
      <x v="4"/>
    </i>
    <i>
      <x v="3"/>
      <x v="3"/>
    </i>
    <i>
      <x v="10"/>
      <x/>
    </i>
    <i>
      <x v="14"/>
      <x/>
    </i>
    <i>
      <x v="8"/>
      <x/>
    </i>
    <i>
      <x/>
      <x/>
    </i>
    <i>
      <x v="12"/>
      <x v="2"/>
    </i>
    <i>
      <x v="21"/>
      <x/>
    </i>
    <i>
      <x v="2"/>
      <x v="2"/>
    </i>
    <i>
      <x v="16"/>
      <x v="4"/>
    </i>
    <i>
      <x v="4"/>
      <x v="4"/>
    </i>
    <i>
      <x v="15"/>
      <x/>
    </i>
    <i>
      <x v="11"/>
      <x v="7"/>
    </i>
    <i>
      <x v="9"/>
      <x v="6"/>
    </i>
  </rowItems>
  <colFields count="1">
    <field x="2"/>
  </colFields>
  <colItems count="2">
    <i>
      <x/>
    </i>
    <i t="grand">
      <x/>
    </i>
  </colItems>
  <dataFields count="1">
    <dataField fld="3" subtotal="count" baseField="0" baseItem="0"/>
  </dataFields>
  <formats count="7">
    <format dxfId="18">
      <pivotArea outline="0" collapsedLevelsAreSubtotals="1" fieldPosition="0"/>
    </format>
    <format dxfId="17">
      <pivotArea dataOnly="0" labelOnly="1" grandCol="1" outline="0" fieldPosition="0"/>
    </format>
    <format dxfId="16">
      <pivotArea outline="0" fieldPosition="0">
        <references count="1">
          <reference field="2" count="0" selected="0"/>
        </references>
      </pivotArea>
    </format>
    <format dxfId="15">
      <pivotArea type="topRight" dataOnly="0" labelOnly="1" outline="0" fieldPosition="0"/>
    </format>
    <format dxfId="14">
      <pivotArea dataOnly="0" labelOnly="1" outline="0" fieldPosition="0">
        <references count="1">
          <reference field="2" count="0"/>
        </references>
      </pivotArea>
    </format>
    <format dxfId="13">
      <pivotArea dataOnly="0" labelOnly="1" outline="0" fieldPosition="0">
        <references count="1">
          <reference field="2" count="0"/>
        </references>
      </pivotArea>
    </format>
    <format dxfId="12">
      <pivotArea dataOnly="0" labelOnly="1" grandCol="1" outline="0" fieldPosition="0"/>
    </format>
  </formats>
  <pivotHierarchies count="38">
    <pivotHierarchy dragToData="1"/>
    <pivotHierarchy dragToData="1"/>
    <pivotHierarchy dragToData="1"/>
    <pivotHierarchy dragToData="1"/>
    <pivotHierarchy dragToData="1"/>
    <pivotHierarchy multipleItemSelectionAllowed="1" dragToData="1"/>
    <pivotHierarchy multipleItemSelectionAllowed="1" dragToData="1">
      <members count="1" level="1">
        <member name="[Results].[Course].&amp;[Medium]"/>
      </members>
    </pivotHierarchy>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5" showRowHeaders="0" showColHeaders="0" showRowStripes="1" showColStripes="0" showLastColumn="1"/>
  <rowHierarchiesUsage count="2">
    <rowHierarchyUsage hierarchyUsage="4"/>
    <rowHierarchyUsage hierarchyUsage="9"/>
  </rowHierarchiesUsage>
  <colHierarchiesUsage count="1">
    <colHierarchyUsage hierarchyUsage="7"/>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Adjustments]"/>
        <x15:activeTabTopLevelEntity name="[Resul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D2F32DF-5C24-4C50-BE16-39827A2C3011}" name="PivotTable1" cacheId="3" applyNumberFormats="0" applyBorderFormats="0" applyFontFormats="0" applyPatternFormats="0" applyAlignmentFormats="0" applyWidthHeightFormats="1" dataCaption="Values" grandTotalCaption="Best 3" tag="96bdbf60-f2ae-4b38-b33f-4a2df6993456" updatedVersion="8" minRefreshableVersion="3" showDrill="0" subtotalHiddenItems="1" rowGrandTotals="0" itemPrintTitles="1" createdVersion="8" indent="0" showHeaders="0" compact="0" compactData="0" multipleFieldFilters="0">
  <location ref="C12:F19" firstHeaderRow="1" firstDataRow="2" firstDataCol="2"/>
  <pivotFields count="7">
    <pivotField compact="0" allDrilled="1" outline="0" subtotalTop="0" showAll="0" sortType="descending" defaultSubtotal="0" defaultAttributeDrillState="1">
      <items count="2">
        <item x="1"/>
        <item x="0"/>
      </items>
      <extLst>
        <ext xmlns:x14="http://schemas.microsoft.com/office/spreadsheetml/2009/9/main" uri="{2946ED86-A175-432a-8AC1-64E0C546D7DE}">
          <x14:pivotField fillDownLabels="1"/>
        </ext>
      </extLst>
    </pivotField>
    <pivotField axis="axisRow" compact="0" allDrilled="1" outline="0" subtotalTop="0" showAll="0" sortType="descending" defaultSubtotal="0" defaultAttributeDrillState="1">
      <items count="6">
        <item x="0"/>
        <item x="1"/>
        <item x="2"/>
        <item x="3"/>
        <item x="4"/>
        <item x="5"/>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axis="axisCol" compact="0" allDrilled="1" outline="0" subtotalTop="0" showAll="0" dataSourceSort="1" defaultSubtotal="0" defaultAttributeDrillState="1">
      <items count="1">
        <item x="0"/>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
        <item x="0"/>
        <item x="1"/>
        <item x="2"/>
        <item x="3"/>
        <item x="4"/>
      </items>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s>
  <rowFields count="2">
    <field x="1"/>
    <field x="4"/>
  </rowFields>
  <rowItems count="6">
    <i>
      <x v="3"/>
      <x v="3"/>
    </i>
    <i>
      <x v="5"/>
      <x v="1"/>
    </i>
    <i>
      <x v="2"/>
      <x v="2"/>
    </i>
    <i>
      <x v="4"/>
      <x v="4"/>
    </i>
    <i>
      <x/>
      <x/>
    </i>
    <i>
      <x v="1"/>
      <x v="1"/>
    </i>
  </rowItems>
  <colFields count="1">
    <field x="2"/>
  </colFields>
  <colItems count="2">
    <i>
      <x/>
    </i>
    <i t="grand">
      <x/>
    </i>
  </colItems>
  <dataFields count="1">
    <dataField fld="3" subtotal="count" baseField="0" baseItem="0"/>
  </dataFields>
  <formats count="7">
    <format dxfId="11">
      <pivotArea outline="0" collapsedLevelsAreSubtotals="1" fieldPosition="0"/>
    </format>
    <format dxfId="10">
      <pivotArea dataOnly="0" labelOnly="1" grandCol="1" outline="0" fieldPosition="0"/>
    </format>
    <format dxfId="9">
      <pivotArea outline="0" fieldPosition="0">
        <references count="1">
          <reference field="2" count="0" selected="0"/>
        </references>
      </pivotArea>
    </format>
    <format dxfId="8">
      <pivotArea type="topRight" dataOnly="0" labelOnly="1" outline="0" fieldPosition="0"/>
    </format>
    <format dxfId="7">
      <pivotArea dataOnly="0" labelOnly="1" outline="0" fieldPosition="0">
        <references count="1">
          <reference field="2" count="0"/>
        </references>
      </pivotArea>
    </format>
    <format dxfId="6">
      <pivotArea dataOnly="0" labelOnly="1" outline="0" fieldPosition="0">
        <references count="1">
          <reference field="2" count="0"/>
        </references>
      </pivotArea>
    </format>
    <format dxfId="5">
      <pivotArea dataOnly="0" labelOnly="1" grandCol="1" outline="0" fieldPosition="0"/>
    </format>
  </formats>
  <pivotHierarchies count="38">
    <pivotHierarchy dragToData="1"/>
    <pivotHierarchy dragToData="1"/>
    <pivotHierarchy dragToData="1"/>
    <pivotHierarchy dragToData="1"/>
    <pivotHierarchy dragToData="1"/>
    <pivotHierarchy multipleItemSelectionAllowed="1" dragToData="1"/>
    <pivotHierarchy multipleItemSelectionAllowed="1" dragToData="1">
      <members count="1" level="1">
        <member name="[Results].[Course].&amp;[Short]"/>
      </members>
    </pivotHierarchy>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5" showRowHeaders="0" showColHeaders="0" showRowStripes="1" showColStripes="0" showLastColumn="1"/>
  <rowHierarchiesUsage count="2">
    <rowHierarchyUsage hierarchyUsage="4"/>
    <rowHierarchyUsage hierarchyUsage="9"/>
  </rowHierarchiesUsage>
  <colHierarchiesUsage count="1">
    <colHierarchyUsage hierarchyUsage="7"/>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Adjustments]"/>
        <x15:activeTabTopLevelEntity name="[Resul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DF30C41B-F236-483F-88C1-48895EC4975D}" name="tblTimes" cacheId="2" applyNumberFormats="0" applyBorderFormats="0" applyFontFormats="0" applyPatternFormats="0" applyAlignmentFormats="0" applyWidthHeightFormats="1" dataCaption="Values" tag="7426570e-a828-4daf-84bc-b6d8238842ba" updatedVersion="8" minRefreshableVersion="3" useAutoFormatting="1" subtotalHiddenItems="1" rowGrandTotals="0" colGrandTotals="0" itemPrintTitles="1" createdVersion="8" indent="0" outline="1" outlineData="1" multipleFieldFilters="0">
  <location ref="A14:B21" firstHeaderRow="1" firstDataRow="2" firstDataCol="1"/>
  <pivotFields count="5">
    <pivotField axis="axisCol" allDrilled="1" subtotalTop="0" showAll="0" dataSourceSort="1" defaultSubtotal="0" defaultAttributeDrillState="1">
      <items count="1">
        <item x="0"/>
      </items>
    </pivotField>
    <pivotField axis="axisRow" allDrilled="1" subtotalTop="0" showAll="0" sortType="ascending" defaultSubtotal="0" defaultAttributeDrillState="1">
      <items count="6">
        <item x="0"/>
        <item x="1"/>
        <item x="2"/>
        <item x="3"/>
        <item x="4"/>
        <item x="5"/>
      </items>
    </pivotField>
    <pivotField allDrilled="1" subtotalTop="0" showAll="0" dataSourceSort="1" defaultSubtotal="0" defaultAttributeDrillState="1"/>
    <pivotField dataField="1" subtotalTop="0" showAll="0" defaultSubtotal="0"/>
    <pivotField allDrilled="1" subtotalTop="0" showAll="0" dataSourceSort="1" defaultSubtotal="0" defaultAttributeDrillState="1"/>
  </pivotFields>
  <rowFields count="1">
    <field x="1"/>
  </rowFields>
  <rowItems count="6">
    <i>
      <x/>
    </i>
    <i>
      <x v="1"/>
    </i>
    <i>
      <x v="2"/>
    </i>
    <i>
      <x v="3"/>
    </i>
    <i>
      <x v="4"/>
    </i>
    <i>
      <x v="5"/>
    </i>
  </rowItems>
  <colFields count="1">
    <field x="0"/>
  </colFields>
  <colItems count="1">
    <i>
      <x/>
    </i>
  </colItems>
  <dataFields count="1">
    <dataField name="Sum of Time" fld="3" baseField="1" baseItem="2" numFmtId="165"/>
  </dataFields>
  <pivotHierarchies count="38">
    <pivotHierarchy dragToData="1"/>
    <pivotHierarchy dragToData="1"/>
    <pivotHierarchy dragToData="1"/>
    <pivotHierarchy dragToData="1"/>
    <pivotHierarchy dragToData="1"/>
    <pivotHierarchy multipleItemSelectionAllowed="1" dragToData="1"/>
    <pivotHierarchy multipleItemSelectionAllowed="1" dragToData="1">
      <members count="1" level="1">
        <member name="[Results].[Course].&amp;[Short]"/>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Medium2" showRowHeaders="1" showColHeaders="1" showRowStripes="0" showColStripes="0" showLastColumn="1"/>
  <rowHierarchiesUsage count="1">
    <rowHierarchyUsage hierarchyUsage="4"/>
  </rowHierarchiesUsage>
  <colHierarchiesUsage count="1">
    <colHierarchyUsage hierarchyUsage="7"/>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Resul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443AB33C-98E4-4FC6-94B7-96F7631694A4}" name="tblPoints" cacheId="1" applyNumberFormats="0" applyBorderFormats="0" applyFontFormats="0" applyPatternFormats="0" applyAlignmentFormats="0" applyWidthHeightFormats="1" dataCaption="Values" tag="bdcca329-9c09-4a09-b2a2-e2309fa7b406" updatedVersion="8" minRefreshableVersion="3" useAutoFormatting="1" subtotalHiddenItems="1" rowGrandTotals="0" colGrandTotals="0" itemPrintTitles="1" createdVersion="8" indent="0" outline="1" outlineData="1" multipleFieldFilters="0">
  <location ref="K14:L21" firstHeaderRow="1" firstDataRow="2" firstDataCol="1"/>
  <pivotFields count="4">
    <pivotField axis="axisCol" allDrilled="1" subtotalTop="0" showAll="0" dataSourceSort="1" defaultSubtotal="0" defaultAttributeDrillState="1">
      <items count="1">
        <item x="0"/>
      </items>
    </pivotField>
    <pivotField axis="axisRow" allDrilled="1" subtotalTop="0" showAll="0" sortType="ascending" defaultSubtotal="0" defaultAttributeDrillState="1">
      <items count="6">
        <item x="0"/>
        <item x="1"/>
        <item x="2"/>
        <item x="3"/>
        <item x="4"/>
        <item x="5"/>
      </items>
    </pivotField>
    <pivotField allDrilled="1" subtotalTop="0" showAll="0" dataSourceSort="1" defaultSubtotal="0" defaultAttributeDrillState="1"/>
    <pivotField dataField="1" subtotalTop="0" showAll="0" defaultSubtotal="0"/>
  </pivotFields>
  <rowFields count="1">
    <field x="1"/>
  </rowFields>
  <rowItems count="6">
    <i>
      <x/>
    </i>
    <i>
      <x v="1"/>
    </i>
    <i>
      <x v="2"/>
    </i>
    <i>
      <x v="3"/>
    </i>
    <i>
      <x v="4"/>
    </i>
    <i>
      <x v="5"/>
    </i>
  </rowItems>
  <colFields count="1">
    <field x="0"/>
  </colFields>
  <colItems count="1">
    <i>
      <x/>
    </i>
  </colItems>
  <dataFields count="1">
    <dataField fld="3" subtotal="count" baseField="0" baseItem="0"/>
  </dataFields>
  <pivotHierarchies count="38">
    <pivotHierarchy dragToData="1"/>
    <pivotHierarchy dragToData="1"/>
    <pivotHierarchy dragToData="1"/>
    <pivotHierarchy dragToData="1"/>
    <pivotHierarchy dragToData="1"/>
    <pivotHierarchy dragToData="1"/>
    <pivotHierarchy multipleItemSelectionAllowed="1" dragToData="1">
      <members count="1" level="1">
        <member name="[Results].[Course].&amp;[Short]"/>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Medium2" showRowHeaders="1" showColHeaders="1" showRowStripes="0" showColStripes="0" showLastColumn="1"/>
  <rowHierarchiesUsage count="1">
    <rowHierarchyUsage hierarchyUsage="4"/>
  </rowHierarchiesUsage>
  <colHierarchiesUsage count="1">
    <colHierarchyUsage hierarchyUsage="7"/>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Results]"/>
        <x15:activeTabTopLevelEntity name="[Adjustmen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5141F5BE-F9B2-40B4-9A74-DAFA6B3E070E}" name="tblAdjustedTimes" cacheId="0" applyNumberFormats="0" applyBorderFormats="0" applyFontFormats="0" applyPatternFormats="0" applyAlignmentFormats="0" applyWidthHeightFormats="1" dataCaption="Values" tag="2bc8e05c-9185-4da2-a40f-643fdec104e5" updatedVersion="8" minRefreshableVersion="3" useAutoFormatting="1" subtotalHiddenItems="1" rowGrandTotals="0" colGrandTotals="0" itemPrintTitles="1" createdVersion="8" indent="0" outline="1" outlineData="1" multipleFieldFilters="0">
  <location ref="F14:G21" firstHeaderRow="1" firstDataRow="2" firstDataCol="1"/>
  <pivotFields count="4">
    <pivotField axis="axisCol" allDrilled="1" subtotalTop="0" showAll="0" dataSourceSort="1" defaultSubtotal="0" defaultAttributeDrillState="1">
      <items count="1">
        <item x="0"/>
      </items>
    </pivotField>
    <pivotField axis="axisRow" allDrilled="1" subtotalTop="0" showAll="0" sortType="ascending" defaultSubtotal="0" defaultAttributeDrillState="1">
      <items count="6">
        <item x="0"/>
        <item x="1"/>
        <item x="2"/>
        <item x="3"/>
        <item x="4"/>
        <item x="5"/>
      </items>
    </pivotField>
    <pivotField dataField="1" subtotalTop="0" showAll="0" defaultSubtotal="0"/>
    <pivotField allDrilled="1" subtotalTop="0" showAll="0" dataSourceSort="1" defaultSubtotal="0" defaultAttributeDrillState="1"/>
  </pivotFields>
  <rowFields count="1">
    <field x="1"/>
  </rowFields>
  <rowItems count="6">
    <i>
      <x/>
    </i>
    <i>
      <x v="1"/>
    </i>
    <i>
      <x v="2"/>
    </i>
    <i>
      <x v="3"/>
    </i>
    <i>
      <x v="4"/>
    </i>
    <i>
      <x v="5"/>
    </i>
  </rowItems>
  <colFields count="1">
    <field x="0"/>
  </colFields>
  <colItems count="1">
    <i>
      <x/>
    </i>
  </colItems>
  <dataFields count="1">
    <dataField name="Sum of Adjusted Time" fld="2" baseField="1" baseItem="0" numFmtId="165"/>
  </dataFields>
  <pivotHierarchies count="38">
    <pivotHierarchy dragToData="1"/>
    <pivotHierarchy dragToData="1"/>
    <pivotHierarchy dragToData="1"/>
    <pivotHierarchy dragToData="1"/>
    <pivotHierarchy dragToData="1"/>
    <pivotHierarchy dragToData="1"/>
    <pivotHierarchy multipleItemSelectionAllowed="1" dragToData="1">
      <members count="1" level="1">
        <member name="[Results].[Course].&amp;[Short]"/>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Medium2" showRowHeaders="1" showColHeaders="1" showRowStripes="0" showColStripes="0" showLastColumn="1"/>
  <rowHierarchiesUsage count="1">
    <rowHierarchyUsage hierarchyUsage="4"/>
  </rowHierarchiesUsage>
  <colHierarchiesUsage count="1">
    <colHierarchyUsage hierarchyUsage="7"/>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Resul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B8EB984-B36F-4EF8-8D79-5C97D28C739C}" name="tblTimes" cacheId="10" applyNumberFormats="0" applyBorderFormats="0" applyFontFormats="0" applyPatternFormats="0" applyAlignmentFormats="0" applyWidthHeightFormats="1" dataCaption="Values" tag="78f81c5f-c389-4121-8af9-67cf8e67cc86" updatedVersion="8" minRefreshableVersion="3" useAutoFormatting="1" subtotalHiddenItems="1" rowGrandTotals="0" colGrandTotals="0" itemPrintTitles="1" createdVersion="8" indent="0" compact="0" compactData="0" multipleFieldFilters="0">
  <location ref="A15:E46" firstHeaderRow="0" firstDataRow="1" firstDataCol="2"/>
  <pivotFields count="6">
    <pivotField axis="axisRow" compact="0" allDrilled="1" outline="0" subtotalTop="0" showAll="0" sortType="descending" defaultSubtotal="0" defaultAttributeDrillState="1">
      <items count="31">
        <item x="0"/>
        <item x="1"/>
        <item x="2"/>
        <item x="3"/>
        <item x="4"/>
        <item x="5"/>
        <item x="6"/>
        <item x="7"/>
        <item x="8"/>
        <item x="9"/>
        <item x="10"/>
        <item x="11"/>
        <item x="12"/>
        <item x="13"/>
        <item x="14"/>
        <item x="15"/>
        <item x="16"/>
        <item x="17"/>
        <item x="18"/>
        <item x="19"/>
        <item x="20"/>
        <item x="21"/>
        <item x="22"/>
        <item x="23"/>
        <item x="24"/>
        <item x="25"/>
        <item x="26"/>
        <item x="27"/>
        <item x="28"/>
        <item x="29"/>
        <item x="30"/>
      </items>
      <autoSortScope>
        <pivotArea dataOnly="0" outline="0" fieldPosition="0">
          <references count="1">
            <reference field="4294967294" count="1" selected="0">
              <x v="2"/>
            </reference>
          </references>
        </pivotArea>
      </autoSortScope>
    </pivotField>
    <pivotField compact="0" allDrilled="1" outline="0" subtotalTop="0" showAll="0" dataSourceSort="1" defaultSubtotal="0" defaultAttributeDrillState="1"/>
    <pivotField dataField="1" compact="0" outline="0" subtotalTop="0" showAll="0" defaultSubtotal="0"/>
    <pivotField dataField="1" compact="0" outline="0" subtotalTop="0" showAll="0" defaultSubtotal="0"/>
    <pivotField axis="axisRow" compact="0" allDrilled="1" outline="0" subtotalTop="0" showAll="0" sortType="descending" defaultSubtotal="0" defaultAttributeDrillState="1">
      <items count="12">
        <item x="0"/>
        <item x="1"/>
        <item x="2"/>
        <item x="3"/>
        <item x="4"/>
        <item x="5"/>
        <item x="6"/>
        <item x="7"/>
        <item x="8"/>
        <item x="9"/>
        <item x="10"/>
        <item x="11"/>
      </items>
      <autoSortScope>
        <pivotArea dataOnly="0" outline="0" fieldPosition="0">
          <references count="1">
            <reference field="4294967294" count="1" selected="0">
              <x v="2"/>
            </reference>
          </references>
        </pivotArea>
      </autoSortScope>
    </pivotField>
    <pivotField dataField="1" compact="0" outline="0" subtotalTop="0" showAll="0" defaultSubtotal="0"/>
  </pivotFields>
  <rowFields count="2">
    <field x="0"/>
    <field x="4"/>
  </rowFields>
  <rowItems count="31">
    <i>
      <x v="17"/>
      <x v="4"/>
    </i>
    <i>
      <x v="14"/>
      <x v="4"/>
    </i>
    <i>
      <x v="1"/>
      <x v="1"/>
    </i>
    <i>
      <x v="26"/>
      <x v="11"/>
    </i>
    <i>
      <x v="8"/>
      <x v="6"/>
    </i>
    <i>
      <x v="5"/>
      <x v="4"/>
    </i>
    <i>
      <x v="30"/>
      <x/>
    </i>
    <i>
      <x v="23"/>
      <x v="3"/>
    </i>
    <i>
      <x v="27"/>
      <x v="7"/>
    </i>
    <i>
      <x v="12"/>
      <x v="8"/>
    </i>
    <i>
      <x v="16"/>
      <x v="4"/>
    </i>
    <i>
      <x v="18"/>
      <x v="9"/>
    </i>
    <i>
      <x v="2"/>
      <x v="2"/>
    </i>
    <i>
      <x v="11"/>
      <x v="1"/>
    </i>
    <i>
      <x v="7"/>
      <x v="5"/>
    </i>
    <i>
      <x v="3"/>
      <x v="3"/>
    </i>
    <i>
      <x v="28"/>
      <x/>
    </i>
    <i>
      <x v="9"/>
      <x v="1"/>
    </i>
    <i>
      <x/>
      <x/>
    </i>
    <i>
      <x v="24"/>
      <x/>
    </i>
    <i>
      <x v="19"/>
      <x v="4"/>
    </i>
    <i>
      <x v="10"/>
      <x v="7"/>
    </i>
    <i>
      <x v="6"/>
      <x v="4"/>
    </i>
    <i>
      <x v="29"/>
      <x v="10"/>
    </i>
    <i>
      <x v="25"/>
      <x/>
    </i>
    <i>
      <x v="21"/>
      <x v="10"/>
    </i>
    <i>
      <x v="20"/>
      <x v="4"/>
    </i>
    <i>
      <x v="22"/>
      <x v="2"/>
    </i>
    <i>
      <x v="4"/>
      <x v="1"/>
    </i>
    <i>
      <x v="15"/>
      <x v="9"/>
    </i>
    <i>
      <x v="13"/>
      <x v="5"/>
    </i>
  </rowItems>
  <colFields count="1">
    <field x="-2"/>
  </colFields>
  <colItems count="3">
    <i>
      <x/>
    </i>
    <i i="1">
      <x v="1"/>
    </i>
    <i i="2">
      <x v="2"/>
    </i>
  </colItems>
  <dataFields count="3">
    <dataField fld="2" subtotal="count" baseField="0" baseItem="0" numFmtId="165"/>
    <dataField fld="3" subtotal="count" baseField="0" baseItem="0" numFmtId="165"/>
    <dataField fld="5" subtotal="count" baseField="0" baseItem="0"/>
  </dataFields>
  <pivotHierarchies count="38">
    <pivotHierarchy dragToData="1"/>
    <pivotHierarchy dragToData="1"/>
    <pivotHierarchy dragToData="1"/>
    <pivotHierarchy dragToData="1"/>
    <pivotHierarchy multipleItemSelectionAllowed="1" dragToData="1"/>
    <pivotHierarchy multipleItemSelectionAllowed="1" dragToData="1"/>
    <pivotHierarchy multipleItemSelectionAllowed="1" dragToData="1">
      <members count="1" level="1">
        <member name="[Results].[Course].&amp;[Long]"/>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Medium2" showRowHeaders="1" showColHeaders="1" showRowStripes="0" showColStripes="0" showLastColumn="1"/>
  <rowHierarchiesUsage count="2">
    <rowHierarchyUsage hierarchyUsage="4"/>
    <rowHierarchyUsage hierarchyUsage="9"/>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Results]"/>
        <x15:activeTabTopLevelEntity name="[Adjustmen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C7446346-E547-49C7-9F0A-51F91E371502}" name="tblTimes" cacheId="11" applyNumberFormats="0" applyBorderFormats="0" applyFontFormats="0" applyPatternFormats="0" applyAlignmentFormats="0" applyWidthHeightFormats="1" dataCaption="Values" tag="78f81c5f-c389-4121-8af9-67cf8e67cc86" updatedVersion="8" minRefreshableVersion="3" useAutoFormatting="1" subtotalHiddenItems="1" rowGrandTotals="0" colGrandTotals="0" itemPrintTitles="1" createdVersion="8" indent="0" compact="0" compactData="0" multipleFieldFilters="0">
  <location ref="A15:E37" firstHeaderRow="0" firstDataRow="1" firstDataCol="2"/>
  <pivotFields count="6">
    <pivotField axis="axisRow" compact="0" allDrilled="1" outline="0" subtotalTop="0" showAll="0" sortType="descending" defaultSubtotal="0" defaultAttributeDrillState="1">
      <items count="22">
        <item x="0"/>
        <item x="1"/>
        <item x="2"/>
        <item x="3"/>
        <item x="4"/>
        <item x="5"/>
        <item x="6"/>
        <item x="7"/>
        <item x="8"/>
        <item x="9"/>
        <item x="10"/>
        <item x="11"/>
        <item x="12"/>
        <item x="13"/>
        <item x="14"/>
        <item x="15"/>
        <item x="16"/>
        <item x="17"/>
        <item x="18"/>
        <item x="19"/>
        <item x="20"/>
        <item x="21"/>
      </items>
      <autoSortScope>
        <pivotArea dataOnly="0" outline="0" fieldPosition="0">
          <references count="1">
            <reference field="4294967294" count="1" selected="0">
              <x v="2"/>
            </reference>
          </references>
        </pivotArea>
      </autoSortScope>
    </pivotField>
    <pivotField compact="0" allDrilled="1" outline="0" subtotalTop="0" showAll="0" dataSourceSort="1" defaultSubtotal="0" defaultAttributeDrillState="1"/>
    <pivotField dataField="1" compact="0" outline="0" subtotalTop="0" showAll="0" defaultSubtotal="0"/>
    <pivotField dataField="1" compact="0" outline="0" subtotalTop="0" showAll="0" defaultSubtotal="0"/>
    <pivotField axis="axisRow" compact="0" allDrilled="1" outline="0" subtotalTop="0" showAll="0" sortType="descending" defaultSubtotal="0" defaultAttributeDrillState="1">
      <items count="8">
        <item x="0"/>
        <item x="1"/>
        <item x="2"/>
        <item x="3"/>
        <item x="4"/>
        <item x="5"/>
        <item x="6"/>
        <item x="7"/>
      </items>
      <autoSortScope>
        <pivotArea dataOnly="0" outline="0" fieldPosition="0">
          <references count="1">
            <reference field="4294967294" count="1" selected="0">
              <x v="2"/>
            </reference>
          </references>
        </pivotArea>
      </autoSortScope>
    </pivotField>
    <pivotField dataField="1" compact="0" outline="0" subtotalTop="0" showAll="0" defaultSubtotal="0"/>
  </pivotFields>
  <rowFields count="2">
    <field x="0"/>
    <field x="4"/>
  </rowFields>
  <rowItems count="22">
    <i>
      <x v="19"/>
      <x v="7"/>
    </i>
    <i>
      <x v="7"/>
      <x v="5"/>
    </i>
    <i>
      <x v="6"/>
      <x v="1"/>
    </i>
    <i>
      <x v="1"/>
      <x v="1"/>
    </i>
    <i>
      <x v="13"/>
      <x/>
    </i>
    <i>
      <x v="20"/>
      <x v="5"/>
    </i>
    <i>
      <x v="5"/>
      <x v="4"/>
    </i>
    <i>
      <x v="18"/>
      <x v="7"/>
    </i>
    <i>
      <x v="17"/>
      <x v="4"/>
    </i>
    <i>
      <x v="3"/>
      <x v="3"/>
    </i>
    <i>
      <x v="10"/>
      <x/>
    </i>
    <i>
      <x v="8"/>
      <x/>
    </i>
    <i>
      <x v="14"/>
      <x/>
    </i>
    <i>
      <x/>
      <x/>
    </i>
    <i>
      <x v="12"/>
      <x v="2"/>
    </i>
    <i>
      <x v="21"/>
      <x/>
    </i>
    <i>
      <x v="2"/>
      <x v="2"/>
    </i>
    <i>
      <x v="16"/>
      <x v="4"/>
    </i>
    <i>
      <x v="4"/>
      <x v="4"/>
    </i>
    <i>
      <x v="15"/>
      <x/>
    </i>
    <i>
      <x v="9"/>
      <x v="6"/>
    </i>
    <i>
      <x v="11"/>
      <x v="7"/>
    </i>
  </rowItems>
  <colFields count="1">
    <field x="-2"/>
  </colFields>
  <colItems count="3">
    <i>
      <x/>
    </i>
    <i i="1">
      <x v="1"/>
    </i>
    <i i="2">
      <x v="2"/>
    </i>
  </colItems>
  <dataFields count="3">
    <dataField fld="2" subtotal="count" baseField="0" baseItem="0" numFmtId="165"/>
    <dataField fld="3" subtotal="count" baseField="0" baseItem="0" numFmtId="165"/>
    <dataField fld="5" subtotal="count" baseField="0" baseItem="0"/>
  </dataFields>
  <pivotHierarchies count="38">
    <pivotHierarchy dragToData="1"/>
    <pivotHierarchy dragToData="1"/>
    <pivotHierarchy dragToData="1"/>
    <pivotHierarchy dragToData="1"/>
    <pivotHierarchy multipleItemSelectionAllowed="1" dragToData="1"/>
    <pivotHierarchy multipleItemSelectionAllowed="1" dragToData="1"/>
    <pivotHierarchy multipleItemSelectionAllowed="1" dragToData="1">
      <members count="1" level="1">
        <member name="[Results].[Course].&amp;[Medium]"/>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Medium2" showRowHeaders="1" showColHeaders="1" showRowStripes="0" showColStripes="0" showLastColumn="1"/>
  <rowHierarchiesUsage count="2">
    <rowHierarchyUsage hierarchyUsage="4"/>
    <rowHierarchyUsage hierarchyUsage="9"/>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Results]"/>
        <x15:activeTabTopLevelEntity name="[Adjustmen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D0666A6-4FF4-4569-9DCD-81836E289B5E}" name="tblTimes" cacheId="12" applyNumberFormats="0" applyBorderFormats="0" applyFontFormats="0" applyPatternFormats="0" applyAlignmentFormats="0" applyWidthHeightFormats="1" dataCaption="Values" tag="78f81c5f-c389-4121-8af9-67cf8e67cc86" updatedVersion="8" minRefreshableVersion="3" useAutoFormatting="1" subtotalHiddenItems="1" rowGrandTotals="0" colGrandTotals="0" itemPrintTitles="1" createdVersion="8" indent="0" compact="0" compactData="0" multipleFieldFilters="0">
  <location ref="A15:E21" firstHeaderRow="0" firstDataRow="1" firstDataCol="2"/>
  <pivotFields count="6">
    <pivotField axis="axisRow" compact="0" allDrilled="1" outline="0" subtotalTop="0" showAll="0" sortType="descending" defaultSubtotal="0" defaultAttributeDrillState="1">
      <items count="6">
        <item x="0"/>
        <item x="1"/>
        <item x="2"/>
        <item x="3"/>
        <item x="4"/>
        <item x="5"/>
      </items>
      <autoSortScope>
        <pivotArea dataOnly="0" outline="0" fieldPosition="0">
          <references count="1">
            <reference field="4294967294" count="1" selected="0">
              <x v="2"/>
            </reference>
          </references>
        </pivotArea>
      </autoSortScope>
    </pivotField>
    <pivotField compact="0" allDrilled="1" outline="0" subtotalTop="0" showAll="0" dataSourceSort="1" defaultSubtotal="0" defaultAttributeDrillState="1"/>
    <pivotField dataField="1" compact="0" outline="0" subtotalTop="0" showAll="0" defaultSubtotal="0"/>
    <pivotField dataField="1" compact="0" outline="0" subtotalTop="0" showAll="0" defaultSubtotal="0"/>
    <pivotField axis="axisRow" compact="0" allDrilled="1" outline="0" subtotalTop="0" showAll="0" sortType="descending" defaultSubtotal="0" defaultAttributeDrillState="1">
      <items count="5">
        <item x="0"/>
        <item x="1"/>
        <item x="2"/>
        <item x="3"/>
        <item x="4"/>
      </items>
      <autoSortScope>
        <pivotArea dataOnly="0" outline="0" fieldPosition="0">
          <references count="1">
            <reference field="4294967294" count="1" selected="0">
              <x v="2"/>
            </reference>
          </references>
        </pivotArea>
      </autoSortScope>
    </pivotField>
    <pivotField dataField="1" compact="0" outline="0" subtotalTop="0" showAll="0" defaultSubtotal="0"/>
  </pivotFields>
  <rowFields count="2">
    <field x="0"/>
    <field x="4"/>
  </rowFields>
  <rowItems count="6">
    <i>
      <x v="3"/>
      <x v="3"/>
    </i>
    <i>
      <x v="5"/>
      <x v="1"/>
    </i>
    <i>
      <x v="2"/>
      <x v="2"/>
    </i>
    <i>
      <x v="4"/>
      <x v="4"/>
    </i>
    <i>
      <x/>
      <x/>
    </i>
    <i>
      <x v="1"/>
      <x v="1"/>
    </i>
  </rowItems>
  <colFields count="1">
    <field x="-2"/>
  </colFields>
  <colItems count="3">
    <i>
      <x/>
    </i>
    <i i="1">
      <x v="1"/>
    </i>
    <i i="2">
      <x v="2"/>
    </i>
  </colItems>
  <dataFields count="3">
    <dataField fld="2" subtotal="count" baseField="0" baseItem="0" numFmtId="165"/>
    <dataField fld="3" subtotal="count" baseField="0" baseItem="0" numFmtId="165"/>
    <dataField fld="5" subtotal="count" baseField="0" baseItem="0"/>
  </dataFields>
  <pivotHierarchies count="38">
    <pivotHierarchy dragToData="1"/>
    <pivotHierarchy dragToData="1"/>
    <pivotHierarchy dragToData="1"/>
    <pivotHierarchy dragToData="1"/>
    <pivotHierarchy multipleItemSelectionAllowed="1" dragToData="1"/>
    <pivotHierarchy multipleItemSelectionAllowed="1" dragToData="1"/>
    <pivotHierarchy multipleItemSelectionAllowed="1" dragToData="1">
      <members count="1" level="1">
        <member name="[Results].[Course].&amp;[Short]"/>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Medium2" showRowHeaders="1" showColHeaders="1" showRowStripes="0" showColStripes="0" showLastColumn="1"/>
  <rowHierarchiesUsage count="2">
    <rowHierarchyUsage hierarchyUsage="4"/>
    <rowHierarchyUsage hierarchyUsage="9"/>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Results]"/>
        <x15:activeTabTopLevelEntity name="[Adjustmen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39837C51-48E5-4703-A2CB-7A1141D1EA4C}" name="PivotTable4" cacheId="9" applyNumberFormats="0" applyBorderFormats="0" applyFontFormats="0" applyPatternFormats="0" applyAlignmentFormats="0" applyWidthHeightFormats="1" dataCaption="Values" tag="07234942-ee37-478f-beb7-cda3d3ba4760" updatedVersion="8" minRefreshableVersion="3" useAutoFormatting="1" subtotalHiddenItems="1" rowGrandTotals="0" colGrandTotals="0" itemPrintTitles="1" createdVersion="8" indent="0" outline="1" outlineData="1" multipleFieldFilters="0" chartFormat="2">
  <location ref="A1:C19" firstHeaderRow="1" firstDataRow="2" firstDataCol="1"/>
  <pivotFields count="3">
    <pivotField axis="axisRow" allDrilled="1" subtotalTop="0" showAll="0" dataSourceSort="1" defaultSubtotal="0" defaultAttributeDrillState="1">
      <items count="17">
        <item x="0"/>
        <item x="1"/>
        <item x="2"/>
        <item x="3"/>
        <item x="4"/>
        <item x="5"/>
        <item x="6"/>
        <item x="7"/>
        <item x="8"/>
        <item x="9"/>
        <item x="10"/>
        <item x="11"/>
        <item x="12"/>
        <item x="13"/>
        <item x="14"/>
        <item x="15"/>
        <item x="16"/>
      </items>
    </pivotField>
    <pivotField axis="axisCol" allDrilled="1" subtotalTop="0" showAll="0" sortType="descending" defaultSubtotal="0" defaultAttributeDrillState="1">
      <items count="2">
        <item x="1"/>
        <item x="0"/>
      </items>
    </pivotField>
    <pivotField dataField="1" subtotalTop="0" showAll="0" defaultSubtotal="0"/>
  </pivotFields>
  <rowFields count="1">
    <field x="0"/>
  </rowFields>
  <rowItems count="17">
    <i>
      <x/>
    </i>
    <i>
      <x v="1"/>
    </i>
    <i>
      <x v="2"/>
    </i>
    <i>
      <x v="3"/>
    </i>
    <i>
      <x v="4"/>
    </i>
    <i>
      <x v="5"/>
    </i>
    <i>
      <x v="6"/>
    </i>
    <i>
      <x v="7"/>
    </i>
    <i>
      <x v="8"/>
    </i>
    <i>
      <x v="9"/>
    </i>
    <i>
      <x v="10"/>
    </i>
    <i>
      <x v="11"/>
    </i>
    <i>
      <x v="12"/>
    </i>
    <i>
      <x v="13"/>
    </i>
    <i>
      <x v="14"/>
    </i>
    <i>
      <x v="15"/>
    </i>
    <i>
      <x v="16"/>
    </i>
  </rowItems>
  <colFields count="1">
    <field x="1"/>
  </colFields>
  <colItems count="2">
    <i>
      <x/>
    </i>
    <i>
      <x v="1"/>
    </i>
  </colItems>
  <dataFields count="1">
    <dataField name="Sum of Adjustment" fld="2" baseField="0" baseItem="0" numFmtId="2"/>
  </dataFields>
  <chartFormats count="2">
    <chartFormat chart="1" format="2" series="1">
      <pivotArea type="data" outline="0" fieldPosition="0">
        <references count="2">
          <reference field="4294967294" count="1" selected="0">
            <x v="0"/>
          </reference>
          <reference field="1" count="1" selected="0">
            <x v="0"/>
          </reference>
        </references>
      </pivotArea>
    </chartFormat>
    <chartFormat chart="1" format="3" series="1">
      <pivotArea type="data" outline="0" fieldPosition="0">
        <references count="2">
          <reference field="4294967294" count="1" selected="0">
            <x v="0"/>
          </reference>
          <reference field="1" count="1" selected="0">
            <x v="1"/>
          </reference>
        </references>
      </pivotArea>
    </chartFormat>
  </chartFormats>
  <pivotHierarchies count="3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2"/>
  </rowHierarchiesUsage>
  <colHierarchiesUsage count="1">
    <colHierarchyUsage hierarchyUsage="3"/>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Adjustments]"/>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 xr10:uid="{387F83AF-67E1-495D-B4D5-2E29073A2502}" sourceName="[Results].[Course]">
  <pivotTables>
    <pivotTable tabId="4" name="PivotTable1"/>
  </pivotTables>
  <data>
    <olap pivotCacheId="1038441986">
      <levels count="2">
        <level uniqueName="[Results].[Course].[(All)]" sourceCaption="(All)" count="0"/>
        <level uniqueName="[Results].[Course].[Course]" sourceCaption="Course" count="3">
          <ranges>
            <range startItem="0">
              <i n="[Results].[Course].&amp;[Long]" c="Long"/>
              <i n="[Results].[Course].&amp;[Medium]" c="Medium"/>
              <i n="[Results].[Course].&amp;[Short]" c="Short"/>
            </range>
          </ranges>
        </level>
      </levels>
      <selections count="1">
        <selection n="[Results].[Course].&amp;[Long]"/>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1" xr10:uid="{E93DB33A-B513-4067-809C-58B246ED922F}" sourceName="[Results].[Course]">
  <pivotTables>
    <pivotTable tabId="3" name="PivotTable4"/>
  </pivotTables>
  <data>
    <olap pivotCacheId="388176614">
      <levels count="2">
        <level uniqueName="[Results].[Course].[(All)]" sourceCaption="(All)" count="0"/>
        <level uniqueName="[Results].[Course].[Course]" sourceCaption="Course" count="3">
          <ranges>
            <range startItem="0">
              <i n="[Results].[Course].&amp;[Long]" c="Long"/>
              <i n="[Results].[Course].&amp;[Medium]" c="Medium"/>
              <i n="[Results].[Course].&amp;[Short]" c="Short"/>
            </range>
          </ranges>
        </level>
      </levels>
      <selections count="1">
        <selection n="[Results].[Course].&amp;[Long]"/>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 xr10:uid="{A496CF89-AD4F-47B8-9A46-F43F789EA742}" sourceName="[Results].[Location]">
  <pivotTables>
    <pivotTable tabId="3" name="PivotTable4"/>
  </pivotTables>
  <data>
    <olap pivotCacheId="388176614">
      <levels count="2">
        <level uniqueName="[Results].[Location].[(All)]" sourceCaption="(All)" count="0"/>
        <level uniqueName="[Results].[Location].[Location]" sourceCaption="Location" count="1">
          <ranges>
            <range startItem="0">
              <i n="[Results].[Location].&amp;[Ballymena]" c="Ballymena"/>
            </range>
          </ranges>
        </level>
      </levels>
      <selections count="1">
        <selection n="[Results].[Location].[All]"/>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ies1" xr10:uid="{6A6822F9-BCB9-4232-91DC-2F0B6283C7E9}" sourceName="[Results].[Series]">
  <pivotTables>
    <pivotTable tabId="3" name="PivotTable4"/>
  </pivotTables>
  <data>
    <olap pivotCacheId="388176614">
      <levels count="2">
        <level uniqueName="[Results].[Series].[(All)]" sourceCaption="(All)" count="0"/>
        <level uniqueName="[Results].[Series].[Series]" sourceCaption="Series" count="1" sortOrder="ascending">
          <ranges>
            <range startItem="0">
              <i n="[Results].[Series].&amp;[NIUL 2025]" c="NIUL 2025"/>
            </range>
          </ranges>
        </level>
      </levels>
      <selections count="1">
        <selection n="[Results].[Series].[All]"/>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ies" xr10:uid="{6638D7F0-FD4C-4556-86A8-520A59011FC4}" sourceName="[Results].[Series]">
  <pivotTables>
    <pivotTable tabId="4" name="PivotTable1"/>
  </pivotTables>
  <data>
    <olap pivotCacheId="1038441986">
      <levels count="2">
        <level uniqueName="[Results].[Series].[(All)]" sourceCaption="(All)" count="0"/>
        <level uniqueName="[Results].[Series].[Series]" sourceCaption="Series" count="1">
          <ranges>
            <range startItem="0">
              <i n="[Results].[Series].&amp;[NIUL 2025]" c="NIUL 2025"/>
            </range>
          </ranges>
        </level>
      </levels>
      <selections count="1">
        <selection n="[Results].[Series].[All]"/>
      </selections>
    </olap>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11" xr10:uid="{2868D5E1-AED4-4EF0-A160-3BC10F9415FC}" sourceName="[Results].[Course]">
  <pivotTables>
    <pivotTable tabId="6" name="PivotTable4"/>
  </pivotTables>
  <data>
    <olap pivotCacheId="1989738701">
      <levels count="2">
        <level uniqueName="[Results].[Course].[(All)]" sourceCaption="(All)" count="0"/>
        <level uniqueName="[Results].[Course].[Course]" sourceCaption="Course" count="3">
          <ranges>
            <range startItem="0">
              <i n="[Results].[Course].&amp;[Long]" c="Long"/>
              <i n="[Results].[Course].&amp;[Medium]" c="Medium"/>
              <i n="[Results].[Course].&amp;[Short]" c="Short"/>
            </range>
          </ranges>
        </level>
      </levels>
      <selections count="1">
        <selection n="[Results].[Course].&amp;[Short]"/>
      </selections>
    </olap>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1" xr10:uid="{543D099A-E310-48A5-93D9-C59B24ED2C16}" sourceName="[Results].[Location]">
  <pivotTables>
    <pivotTable tabId="6" name="PivotTable4"/>
  </pivotTables>
  <data>
    <olap pivotCacheId="1989738701">
      <levels count="2">
        <level uniqueName="[Results].[Location].[(All)]" sourceCaption="(All)" count="0"/>
        <level uniqueName="[Results].[Location].[Location]" sourceCaption="Location" count="1">
          <ranges>
            <range startItem="0">
              <i n="[Results].[Location].&amp;[Ballymena]" c="Ballymena"/>
            </range>
          </ranges>
        </level>
      </levels>
      <selections count="1">
        <selection n="[Results].[Location].[All]"/>
      </selections>
    </olap>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ies11" xr10:uid="{ADED8496-6FD7-452A-BE8B-E17D173DA230}" sourceName="[Results].[Series]">
  <pivotTables>
    <pivotTable tabId="6" name="PivotTable4"/>
  </pivotTables>
  <data>
    <olap pivotCacheId="1989738701">
      <levels count="2">
        <level uniqueName="[Results].[Series].[(All)]" sourceCaption="(All)" count="0"/>
        <level uniqueName="[Results].[Series].[Series]" sourceCaption="Series" count="1" sortOrder="ascending">
          <ranges>
            <range startItem="0">
              <i n="[Results].[Series].&amp;[NIUL 2025]" c="NIUL 2025"/>
            </range>
          </ranges>
        </level>
      </levels>
      <selections count="1">
        <selection n="[Results].[Series].[All]"/>
      </selections>
    </olap>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2" xr10:uid="{B47B31D2-CDB4-498B-AD81-B3BED65E94A4}" sourceName="[Results].[Course]">
  <pivotTables>
    <pivotTable tabId="7" name="PivotTable1"/>
  </pivotTables>
  <data>
    <olap pivotCacheId="1656571652">
      <levels count="2">
        <level uniqueName="[Results].[Course].[(All)]" sourceCaption="(All)" count="0"/>
        <level uniqueName="[Results].[Course].[Course]" sourceCaption="Course" count="3">
          <ranges>
            <range startItem="0">
              <i n="[Results].[Course].&amp;[Long]" c="Long"/>
              <i n="[Results].[Course].&amp;[Medium]" c="Medium"/>
              <i n="[Results].[Course].&amp;[Short]" c="Short"/>
            </range>
          </ranges>
        </level>
      </levels>
      <selections count="1">
        <selection n="[Results].[Course].&amp;[Short]"/>
      </selections>
    </olap>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ies2" xr10:uid="{FE4951C8-7BE2-40F8-A447-30E25DA91DE4}" sourceName="[Results].[Series]">
  <pivotTables>
    <pivotTable tabId="7" name="PivotTable1"/>
  </pivotTables>
  <data>
    <olap pivotCacheId="1656571652">
      <levels count="2">
        <level uniqueName="[Results].[Series].[(All)]" sourceCaption="(All)" count="0"/>
        <level uniqueName="[Results].[Series].[Series]" sourceCaption="Series" count="1">
          <ranges>
            <range startItem="0">
              <i n="[Results].[Series].&amp;[NIUL 2025]" c="NIUL 2025"/>
            </range>
          </ranges>
        </level>
      </levels>
      <selections count="1">
        <selection n="[Results].[Series].[All]"/>
      </selections>
    </olap>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12" xr10:uid="{1B056553-D3D7-443B-BFE9-13794BE87D02}" sourceName="[Results].[Course]">
  <pivotTables>
    <pivotTable tabId="8" name="PivotTable4"/>
  </pivotTables>
  <data>
    <olap pivotCacheId="116847202">
      <levels count="2">
        <level uniqueName="[Results].[Course].[(All)]" sourceCaption="(All)" count="0"/>
        <level uniqueName="[Results].[Course].[Course]" sourceCaption="Course" count="3">
          <ranges>
            <range startItem="0">
              <i n="[Results].[Course].&amp;[Long]" c="Long"/>
              <i n="[Results].[Course].&amp;[Medium]" c="Medium"/>
              <i n="[Results].[Course].&amp;[Short]" c="Short"/>
            </range>
          </ranges>
        </level>
      </levels>
      <selections count="1">
        <selection n="[Results].[Course].&amp;[Medium]"/>
      </selections>
    </olap>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2" xr10:uid="{E854299C-5251-46FA-88A2-D63C4FC8F2A8}" sourceName="[Results].[Location]">
  <pivotTables>
    <pivotTable tabId="8" name="PivotTable4"/>
  </pivotTables>
  <data>
    <olap pivotCacheId="116847202">
      <levels count="2">
        <level uniqueName="[Results].[Location].[(All)]" sourceCaption="(All)" count="0"/>
        <level uniqueName="[Results].[Location].[Location]" sourceCaption="Location" count="1">
          <ranges>
            <range startItem="0">
              <i n="[Results].[Location].&amp;[Ballymena]" c="Ballymena"/>
            </range>
          </ranges>
        </level>
      </levels>
      <selections count="1">
        <selection n="[Results].[Location].[All]"/>
      </selections>
    </olap>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ies12" xr10:uid="{F5C5A458-8EA5-4586-9DAE-85E9B4D89324}" sourceName="[Results].[Series]">
  <pivotTables>
    <pivotTable tabId="8" name="PivotTable4"/>
  </pivotTables>
  <data>
    <olap pivotCacheId="116847202">
      <levels count="2">
        <level uniqueName="[Results].[Series].[(All)]" sourceCaption="(All)" count="0"/>
        <level uniqueName="[Results].[Series].[Series]" sourceCaption="Series" count="1" sortOrder="ascending">
          <ranges>
            <range startItem="0">
              <i n="[Results].[Series].&amp;[NIUL 2025]" c="NIUL 2025"/>
            </range>
          </ranges>
        </level>
      </levels>
      <selections count="1">
        <selection n="[Results].[Series].[All]"/>
      </selections>
    </olap>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3" xr10:uid="{5F951629-62F3-4155-9840-836D145EEED6}" sourceName="[Results].[Course]">
  <pivotTables>
    <pivotTable tabId="9" name="PivotTable1"/>
  </pivotTables>
  <data>
    <olap pivotCacheId="493869848">
      <levels count="2">
        <level uniqueName="[Results].[Course].[(All)]" sourceCaption="(All)" count="0"/>
        <level uniqueName="[Results].[Course].[Course]" sourceCaption="Course" count="3">
          <ranges>
            <range startItem="0">
              <i n="[Results].[Course].&amp;[Long]" c="Long"/>
              <i n="[Results].[Course].&amp;[Medium]" c="Medium"/>
              <i n="[Results].[Course].&amp;[Short]" c="Short"/>
            </range>
          </ranges>
        </level>
      </levels>
      <selections count="1">
        <selection n="[Results].[Course].&amp;[Medium]"/>
      </selections>
    </olap>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ies3" xr10:uid="{4A39DF9F-6B2A-4D70-AAAB-BB5D698FC09D}" sourceName="[Results].[Series]">
  <pivotTables>
    <pivotTable tabId="9" name="PivotTable1"/>
  </pivotTables>
  <data>
    <olap pivotCacheId="493869848">
      <levels count="2">
        <level uniqueName="[Results].[Series].[(All)]" sourceCaption="(All)" count="0"/>
        <level uniqueName="[Results].[Series].[Series]" sourceCaption="Series" count="1">
          <ranges>
            <range startItem="0">
              <i n="[Results].[Series].&amp;[NIUL 2025]" c="NIUL 2025"/>
            </range>
          </ranges>
        </level>
      </levels>
      <selections count="1">
        <selection n="[Results].[Series].[All]"/>
      </selections>
    </olap>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4" xr10:uid="{6F28808A-9BBB-4452-9F1C-4CDE31201452}" sourceName="[Results].[Course]">
  <pivotTables>
    <pivotTable tabId="13" name="tblTimes"/>
    <pivotTable tabId="13" name="tblAdjustedTimes"/>
    <pivotTable tabId="13" name="tblPoints"/>
  </pivotTables>
  <data>
    <olap pivotCacheId="575489540">
      <levels count="2">
        <level uniqueName="[Results].[Course].[(All)]" sourceCaption="(All)" count="0"/>
        <level uniqueName="[Results].[Course].[Course]" sourceCaption="Course" count="3">
          <ranges>
            <range startItem="0">
              <i n="[Results].[Course].&amp;[Long]" c="Long"/>
              <i n="[Results].[Course].&amp;[Medium]" c="Medium"/>
              <i n="[Results].[Course].&amp;[Short]" c="Short"/>
            </range>
          </ranges>
        </level>
      </levels>
      <selections count="1">
        <selection n="[Results].[Course].&amp;[Short]"/>
      </selections>
    </olap>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ies4" xr10:uid="{19766F75-C1B4-4BE3-9329-C3028402AE66}" sourceName="[Results].[Series]">
  <pivotTables>
    <pivotTable tabId="13" name="tblTimes"/>
  </pivotTables>
  <data>
    <olap pivotCacheId="575489540">
      <levels count="2">
        <level uniqueName="[Results].[Series].[(All)]" sourceCaption="(All)" count="0"/>
        <level uniqueName="[Results].[Series].[Series]" sourceCaption="Series" count="1">
          <ranges>
            <range startItem="0">
              <i n="[Results].[Series].&amp;[NIUL 2025]" c="NIUL 2025"/>
            </range>
          </ranges>
        </level>
      </levels>
      <selections count="1">
        <selection n="[Results].[Series].[All]"/>
      </selections>
    </olap>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3" xr10:uid="{BDBFDD2E-7511-44CD-AD40-98F1CD0131C0}" sourceName="[Results].[Location]">
  <pivotTables>
    <pivotTable tabId="14" name="tblTimes"/>
  </pivotTables>
  <data>
    <olap pivotCacheId="575489540">
      <levels count="2">
        <level uniqueName="[Results].[Location].[(All)]" sourceCaption="(All)" count="0"/>
        <level uniqueName="[Results].[Location].[Location]" sourceCaption="Location" count="1">
          <ranges>
            <range startItem="0">
              <i n="[Results].[Location].&amp;[Ballymena]" c="Ballymena"/>
            </range>
          </ranges>
        </level>
      </levels>
      <selections count="1">
        <selection n="[Results].[Location].[All]"/>
      </selections>
    </olap>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5" xr10:uid="{E4EBA2CA-8699-4C30-ACF7-2238533F95F5}" sourceName="[Results].[Course]">
  <pivotTables>
    <pivotTable tabId="14" name="tblTimes"/>
  </pivotTables>
  <data>
    <olap pivotCacheId="575489540">
      <levels count="2">
        <level uniqueName="[Results].[Course].[(All)]" sourceCaption="(All)" count="0"/>
        <level uniqueName="[Results].[Course].[Course]" sourceCaption="Course" count="3">
          <ranges>
            <range startItem="0">
              <i n="[Results].[Course].&amp;[Long]" c="Long"/>
              <i n="[Results].[Course].&amp;[Medium]" c="Medium"/>
              <i n="[Results].[Course].&amp;[Short]" c="Short"/>
            </range>
          </ranges>
        </level>
      </levels>
      <selections count="1">
        <selection n="[Results].[Course].&amp;[Long]"/>
      </selections>
    </olap>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31" xr10:uid="{A336AB35-E8EF-4CB0-B916-BA9DD893D1D1}" sourceName="[Results].[Location]">
  <pivotTables>
    <pivotTable tabId="17" name="tblTimes"/>
  </pivotTables>
  <data>
    <olap pivotCacheId="575489540">
      <levels count="2">
        <level uniqueName="[Results].[Location].[(All)]" sourceCaption="(All)" count="0"/>
        <level uniqueName="[Results].[Location].[Location]" sourceCaption="Location" count="1">
          <ranges>
            <range startItem="0">
              <i n="[Results].[Location].&amp;[Ballymena]" c="Ballymena"/>
            </range>
          </ranges>
        </level>
      </levels>
      <selections count="1">
        <selection n="[Results].[Location].[All]"/>
      </selections>
    </olap>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51" xr10:uid="{04FDB4EE-C389-4DDB-86C5-0663300CEC55}" sourceName="[Results].[Course]">
  <pivotTables>
    <pivotTable tabId="17" name="tblTimes"/>
  </pivotTables>
  <data>
    <olap pivotCacheId="575489540">
      <levels count="2">
        <level uniqueName="[Results].[Course].[(All)]" sourceCaption="(All)" count="0"/>
        <level uniqueName="[Results].[Course].[Course]" sourceCaption="Course" count="3">
          <ranges>
            <range startItem="0">
              <i n="[Results].[Course].&amp;[Long]" c="Long"/>
              <i n="[Results].[Course].&amp;[Medium]" c="Medium"/>
              <i n="[Results].[Course].&amp;[Short]" c="Short"/>
            </range>
          </ranges>
        </level>
      </levels>
      <selections count="1">
        <selection n="[Results].[Course].&amp;[Medium]"/>
      </selections>
    </olap>
  </data>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311" xr10:uid="{6DBDE974-39AC-415E-A1F1-8F378D3A2FEB}" sourceName="[Results].[Location]">
  <pivotTables>
    <pivotTable tabId="18" name="tblTimes"/>
  </pivotTables>
  <data>
    <olap pivotCacheId="575489540">
      <levels count="2">
        <level uniqueName="[Results].[Location].[(All)]" sourceCaption="(All)" count="0"/>
        <level uniqueName="[Results].[Location].[Location]" sourceCaption="Location" count="1">
          <ranges>
            <range startItem="0">
              <i n="[Results].[Location].&amp;[Ballymena]" c="Ballymena"/>
            </range>
          </ranges>
        </level>
      </levels>
      <selections count="1">
        <selection n="[Results].[Location].[All]"/>
      </selections>
    </olap>
  </data>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511" xr10:uid="{1562852D-7237-4D97-9DBC-F6940ADD2CEB}" sourceName="[Results].[Course]">
  <pivotTables>
    <pivotTable tabId="18" name="tblTimes"/>
  </pivotTables>
  <data>
    <olap pivotCacheId="575489540">
      <levels count="2">
        <level uniqueName="[Results].[Course].[(All)]" sourceCaption="(All)" count="0"/>
        <level uniqueName="[Results].[Course].[Course]" sourceCaption="Course" count="3">
          <ranges>
            <range startItem="0">
              <i n="[Results].[Course].&amp;[Long]" c="Long"/>
              <i n="[Results].[Course].&amp;[Medium]" c="Medium"/>
              <i n="[Results].[Course].&amp;[Short]" c="Short"/>
            </range>
          </ranges>
        </level>
      </levels>
      <selections count="1">
        <selection n="[Results].[Course].&amp;[Short]"/>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rse 1" xr10:uid="{B328166B-47B6-499D-8D0D-8E17A1D0EE14}" cache="Slicer_Course1" caption="Course" level="1" style="SlicerStyleLight3" rowHeight="241300"/>
  <slicer name="Location" xr10:uid="{CF3813BE-6CF8-446D-875E-AB7FEE89101B}" cache="Slicer_Location" caption="Location" level="1" style="SlicerStyleLight3" rowHeight="241300"/>
  <slicer name="Series 1" xr10:uid="{B46A0FEC-A4D3-4B15-AFA1-93D1E58A2A7E}" cache="Slicer_Series1" caption="Series" level="1" style="SlicerStyleLight3"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rse 4" xr10:uid="{0B739528-261A-42A2-8E5B-131F74F42866}" cache="Slicer_Course12" caption="Course" level="1" style="SlicerStyleLight3" rowHeight="241300"/>
  <slicer name="Location 2" xr10:uid="{1D9C50AF-0264-4450-97F1-CB4BC0703397}" cache="Slicer_Location2" caption="Location" level="1" style="SlicerStyleLight3" rowHeight="241300"/>
  <slicer name="Series 4" xr10:uid="{135FF96A-2031-454E-8422-638C73D51A08}" cache="Slicer_Series12" caption="Series" level="1" style="SlicerStyleLight3"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rse 2" xr10:uid="{A20F136E-3A94-4524-B5AE-F9F0DF816ED5}" cache="Slicer_Course11" caption="Course" level="1" style="SlicerStyleLight3" rowHeight="241300"/>
  <slicer name="Location 1" xr10:uid="{639136F1-EABD-40AB-8FCB-286424AD00C3}" cache="Slicer_Location1" caption="Location" level="1" style="SlicerStyleLight3" rowHeight="241300"/>
  <slicer name="Series 2" xr10:uid="{3298C53A-554C-4ECE-8CD5-176D11E658DC}" cache="Slicer_Series11" caption="Series" level="1" style="SlicerStyleLight3"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rse" xr10:uid="{0CA06844-4A77-4948-806F-0B5CBB3A6A56}" cache="Slicer_Course" caption="Course" level="1" style="SlicerStyleLight3" rowHeight="241300"/>
  <slicer name="Series" xr10:uid="{4C39C82D-18E5-4D99-B8BF-1765F7066609}" cache="Slicer_Series" caption="Series" level="1" style="SlicerStyleLight3"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rse 5" xr10:uid="{0E4A0A7D-F1A5-47D2-B995-1D77C0CC3D2F}" cache="Slicer_Course3" caption="Course" level="1" style="SlicerStyleLight3" rowHeight="241300"/>
  <slicer name="Series 5" xr10:uid="{64EF4278-647A-4F87-8FDC-B7C9C806B32A}" cache="Slicer_Series3" caption="Series" level="1" style="SlicerStyleLight3"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rse 3" xr10:uid="{B98D208D-E33D-485A-9BE2-20F8A3AF25AE}" cache="Slicer_Course2" caption="Course" level="1" style="SlicerStyleLight3" rowHeight="241300"/>
  <slicer name="Series 3" xr10:uid="{077BE553-98F1-4161-BE31-02494AF07F66}" cache="Slicer_Series2" caption="Series" level="1" style="SlicerStyleLight3" rowHeight="24130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rse 6" xr10:uid="{60205512-8D7E-431B-B468-FA66B1A02984}" cache="Slicer_Course4" caption="Course" level="1" style="SlicerStyleDark1" rowHeight="241300"/>
  <slicer name="Series 6" xr10:uid="{FA065308-D67D-4D21-8DAF-580D95F210DF}" cache="Slicer_Series4" caption="Series" level="1" style="SlicerStyleDark1" rowHeight="24130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ocation 3" xr10:uid="{90043FEB-E948-48B3-8145-00B2BECEEDA9}" cache="Slicer_Location3" caption="Location" level="1" rowHeight="241300"/>
  <slicer name="Course 7" xr10:uid="{9A5B1258-0EC8-4172-8773-19D3C2D8DEAF}" cache="Slicer_Course5" caption="Course" level="1" rowHeight="241300"/>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ocation 4" xr10:uid="{AC1368EF-97A4-4080-9072-262E3FC2B5A7}" cache="Slicer_Location31" caption="Location" level="1" rowHeight="241300"/>
  <slicer name="Course 8" xr10:uid="{4A5DEFDD-E5A0-4AA8-ADB6-900066C113E4}" cache="Slicer_Course51" caption="Course" level="1" rowHeight="241300"/>
</slicers>
</file>

<file path=xl/slicers/slicer1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ocation 5" xr10:uid="{E803024D-CD00-4913-9D5D-938FE75B56A3}" cache="Slicer_Location311" caption="Location" level="1" rowHeight="241300"/>
  <slicer name="Course 9" xr10:uid="{D554CCE4-6FFC-4E23-B38B-FF086B3FA1BE}" cache="Slicer_Course511" caption="Course" level="1" rowHeight="241300"/>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microsoft.com/office/2007/relationships/slicer" Target="../slicers/slicer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4.xml"/><Relationship Id="rId4" Type="http://schemas.microsoft.com/office/2007/relationships/slicer" Target="../slicers/slicer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5.xml"/><Relationship Id="rId4" Type="http://schemas.microsoft.com/office/2007/relationships/slicer" Target="../slicers/slicer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pivotTable" Target="../pivotTables/pivotTable6.xml"/><Relationship Id="rId4" Type="http://schemas.microsoft.com/office/2007/relationships/slicer" Target="../slicers/slicer6.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9.xml"/><Relationship Id="rId2" Type="http://schemas.openxmlformats.org/officeDocument/2006/relationships/pivotTable" Target="../pivotTables/pivotTable8.xml"/><Relationship Id="rId1" Type="http://schemas.openxmlformats.org/officeDocument/2006/relationships/pivotTable" Target="../pivotTables/pivotTable7.xml"/><Relationship Id="rId6" Type="http://schemas.microsoft.com/office/2007/relationships/slicer" Target="../slicers/slicer7.xm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pivotTable" Target="../pivotTables/pivotTable10.xml"/><Relationship Id="rId4" Type="http://schemas.microsoft.com/office/2007/relationships/slicer" Target="../slicers/slicer8.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pivotTable" Target="../pivotTables/pivotTable11.xml"/><Relationship Id="rId4" Type="http://schemas.microsoft.com/office/2007/relationships/slicer" Target="../slicers/slicer9.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pivotTable" Target="../pivotTables/pivotTable12.xml"/><Relationship Id="rId4" Type="http://schemas.microsoft.com/office/2007/relationships/slicer" Target="../slicers/slicer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89537-5349-4997-8BB7-BE84E9654276}">
  <sheetPr codeName="Sheet1">
    <pageSetUpPr fitToPage="1"/>
  </sheetPr>
  <dimension ref="B2"/>
  <sheetViews>
    <sheetView showGridLines="0" showRowColHeaders="0" tabSelected="1" zoomScaleNormal="100" workbookViewId="0"/>
  </sheetViews>
  <sheetFormatPr defaultRowHeight="15" x14ac:dyDescent="0.25"/>
  <cols>
    <col min="1" max="1" width="5.140625" customWidth="1"/>
  </cols>
  <sheetData>
    <row r="2" spans="2:2" s="3" customFormat="1" ht="23.25" x14ac:dyDescent="0.35">
      <c r="B2" s="8" t="s">
        <v>89</v>
      </c>
    </row>
  </sheetData>
  <pageMargins left="0.25" right="0.25" top="0.75" bottom="0.75" header="0.3" footer="0.3"/>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3C751-F18A-4A2A-8234-323335F9FAE6}">
  <sheetPr codeName="Sheet2">
    <pageSetUpPr fitToPage="1"/>
  </sheetPr>
  <dimension ref="B2:H411"/>
  <sheetViews>
    <sheetView showGridLines="0" showRowColHeaders="0" zoomScaleNormal="100" workbookViewId="0">
      <selection activeCell="D12" sqref="D12"/>
    </sheetView>
  </sheetViews>
  <sheetFormatPr defaultRowHeight="15" x14ac:dyDescent="0.25"/>
  <cols>
    <col min="1" max="1" width="5.140625" customWidth="1"/>
    <col min="2" max="2" width="4.7109375" style="5" customWidth="1"/>
    <col min="3" max="3" width="23.7109375" bestFit="1" customWidth="1"/>
    <col min="4" max="4" width="5.85546875" customWidth="1"/>
    <col min="5" max="5" width="10.5703125" bestFit="1" customWidth="1"/>
    <col min="6" max="8" width="8.5703125" style="5" customWidth="1"/>
    <col min="9" max="9" width="16.140625" bestFit="1" customWidth="1"/>
  </cols>
  <sheetData>
    <row r="2" spans="2:8" s="3" customFormat="1" ht="23.25" x14ac:dyDescent="0.35">
      <c r="B2" s="8" t="s">
        <v>84</v>
      </c>
      <c r="F2" s="4"/>
      <c r="G2" s="4"/>
      <c r="H2" s="4"/>
    </row>
    <row r="12" spans="2:8" ht="73.5" x14ac:dyDescent="0.25">
      <c r="B12"/>
      <c r="F12" s="9" t="s">
        <v>5</v>
      </c>
      <c r="G12" s="9" t="s">
        <v>6</v>
      </c>
      <c r="H12" s="9" t="s">
        <v>14</v>
      </c>
    </row>
    <row r="13" spans="2:8" x14ac:dyDescent="0.25">
      <c r="B13" s="5">
        <v>1</v>
      </c>
      <c r="C13" t="s">
        <v>43</v>
      </c>
      <c r="D13" t="s">
        <v>12</v>
      </c>
      <c r="F13" s="7">
        <v>2.4131944444444445E-2</v>
      </c>
      <c r="G13" s="7">
        <v>1.6892361111111111E-2</v>
      </c>
      <c r="H13" s="5">
        <v>100</v>
      </c>
    </row>
    <row r="14" spans="2:8" x14ac:dyDescent="0.25">
      <c r="B14" s="5">
        <v>2</v>
      </c>
      <c r="C14" t="s">
        <v>161</v>
      </c>
      <c r="D14" t="s">
        <v>12</v>
      </c>
      <c r="F14" s="7">
        <v>2.4594907407407409E-2</v>
      </c>
      <c r="G14" s="7">
        <v>1.7216435185185185E-2</v>
      </c>
      <c r="H14" s="5">
        <v>99</v>
      </c>
    </row>
    <row r="15" spans="2:8" x14ac:dyDescent="0.25">
      <c r="B15" s="5">
        <v>3</v>
      </c>
      <c r="C15" t="s">
        <v>49</v>
      </c>
      <c r="D15" t="s">
        <v>7</v>
      </c>
      <c r="F15" s="7">
        <v>2.3194444444444445E-2</v>
      </c>
      <c r="G15" s="7">
        <v>1.7395833333333333E-2</v>
      </c>
      <c r="H15" s="5">
        <v>98</v>
      </c>
    </row>
    <row r="16" spans="2:8" x14ac:dyDescent="0.25">
      <c r="B16" s="5">
        <v>4</v>
      </c>
      <c r="C16" t="s">
        <v>150</v>
      </c>
      <c r="D16" t="s">
        <v>110</v>
      </c>
      <c r="F16" s="7">
        <v>2.9178240740740741E-2</v>
      </c>
      <c r="G16" s="7">
        <v>1.8965856481481483E-2</v>
      </c>
      <c r="H16" s="5">
        <v>97</v>
      </c>
    </row>
    <row r="17" spans="2:8" x14ac:dyDescent="0.25">
      <c r="B17" s="5">
        <v>5</v>
      </c>
      <c r="C17" t="s">
        <v>47</v>
      </c>
      <c r="D17" t="s">
        <v>16</v>
      </c>
      <c r="F17" s="7">
        <v>2.0405092592592593E-2</v>
      </c>
      <c r="G17" s="7">
        <v>1.9384837962962961E-2</v>
      </c>
      <c r="H17" s="5">
        <v>96</v>
      </c>
    </row>
    <row r="18" spans="2:8" x14ac:dyDescent="0.25">
      <c r="B18" s="5">
        <v>6</v>
      </c>
      <c r="C18" t="s">
        <v>162</v>
      </c>
      <c r="D18" t="s">
        <v>12</v>
      </c>
      <c r="F18" s="7">
        <v>2.7905092592592592E-2</v>
      </c>
      <c r="G18" s="7">
        <v>1.9533564813657409E-2</v>
      </c>
      <c r="H18" s="5">
        <v>95</v>
      </c>
    </row>
    <row r="19" spans="2:8" x14ac:dyDescent="0.25">
      <c r="B19" s="5">
        <v>7</v>
      </c>
      <c r="C19" t="s">
        <v>156</v>
      </c>
      <c r="D19" t="s">
        <v>11</v>
      </c>
      <c r="F19" s="7">
        <v>2.3356481481481482E-2</v>
      </c>
      <c r="G19" s="7">
        <v>1.9853009259259258E-2</v>
      </c>
      <c r="H19" s="5">
        <v>94</v>
      </c>
    </row>
    <row r="20" spans="2:8" x14ac:dyDescent="0.25">
      <c r="B20" s="5">
        <v>8</v>
      </c>
      <c r="C20" t="s">
        <v>29</v>
      </c>
      <c r="D20" t="s">
        <v>9</v>
      </c>
      <c r="F20" s="7">
        <v>2.494212962962963E-2</v>
      </c>
      <c r="G20" s="7">
        <v>1.9953703703703703E-2</v>
      </c>
      <c r="H20" s="5">
        <v>93</v>
      </c>
    </row>
    <row r="21" spans="2:8" x14ac:dyDescent="0.25">
      <c r="B21" s="5">
        <v>9</v>
      </c>
      <c r="C21" t="s">
        <v>30</v>
      </c>
      <c r="D21" t="s">
        <v>13</v>
      </c>
      <c r="F21" s="7">
        <v>2.9641203703703704E-2</v>
      </c>
      <c r="G21" s="7">
        <v>2.0156018518518518E-2</v>
      </c>
      <c r="H21" s="5">
        <v>92</v>
      </c>
    </row>
    <row r="22" spans="2:8" x14ac:dyDescent="0.25">
      <c r="B22" s="5">
        <v>10</v>
      </c>
      <c r="C22" t="s">
        <v>152</v>
      </c>
      <c r="D22" t="s">
        <v>26</v>
      </c>
      <c r="F22" s="7">
        <v>2.2442129629629631E-2</v>
      </c>
      <c r="G22" s="7">
        <v>2.0197916666666666E-2</v>
      </c>
      <c r="H22" s="5">
        <v>91</v>
      </c>
    </row>
    <row r="23" spans="2:8" x14ac:dyDescent="0.25">
      <c r="B23" s="5">
        <v>11</v>
      </c>
      <c r="C23" t="s">
        <v>53</v>
      </c>
      <c r="D23" t="s">
        <v>12</v>
      </c>
      <c r="F23" s="7">
        <v>2.9050925925925924E-2</v>
      </c>
      <c r="G23" s="7">
        <v>2.0335648148148148E-2</v>
      </c>
      <c r="H23" s="5">
        <v>90</v>
      </c>
    </row>
    <row r="24" spans="2:8" x14ac:dyDescent="0.25">
      <c r="B24" s="5">
        <v>12</v>
      </c>
      <c r="C24" t="s">
        <v>22</v>
      </c>
      <c r="D24" t="s">
        <v>23</v>
      </c>
      <c r="F24" s="7">
        <v>2.6886574074074073E-2</v>
      </c>
      <c r="G24" s="7">
        <v>2.0433796296296297E-2</v>
      </c>
      <c r="H24" s="5">
        <v>89</v>
      </c>
    </row>
    <row r="25" spans="2:8" x14ac:dyDescent="0.25">
      <c r="B25" s="5">
        <v>13</v>
      </c>
      <c r="C25" t="s">
        <v>148</v>
      </c>
      <c r="D25" t="s">
        <v>20</v>
      </c>
      <c r="F25" s="7">
        <v>2.900462962962963E-2</v>
      </c>
      <c r="G25" s="7">
        <v>2.0593287037037038E-2</v>
      </c>
      <c r="H25" s="5">
        <v>88</v>
      </c>
    </row>
    <row r="26" spans="2:8" x14ac:dyDescent="0.25">
      <c r="B26" s="5">
        <v>14</v>
      </c>
      <c r="C26" t="s">
        <v>56</v>
      </c>
      <c r="D26" t="s">
        <v>7</v>
      </c>
      <c r="F26" s="7">
        <v>2.869212962962963E-2</v>
      </c>
      <c r="G26" s="7">
        <v>2.1519097222222221E-2</v>
      </c>
      <c r="H26" s="5">
        <v>87</v>
      </c>
    </row>
    <row r="27" spans="2:8" x14ac:dyDescent="0.25">
      <c r="B27" s="5">
        <v>15</v>
      </c>
      <c r="C27" t="s">
        <v>98</v>
      </c>
      <c r="D27" t="s">
        <v>95</v>
      </c>
      <c r="F27" s="7">
        <v>2.4143518518518519E-2</v>
      </c>
      <c r="G27" s="7">
        <v>2.1729166666666667E-2</v>
      </c>
      <c r="H27" s="5">
        <v>86</v>
      </c>
    </row>
    <row r="28" spans="2:8" x14ac:dyDescent="0.25">
      <c r="B28" s="5">
        <v>16</v>
      </c>
      <c r="C28" t="s">
        <v>157</v>
      </c>
      <c r="D28" t="s">
        <v>9</v>
      </c>
      <c r="F28" s="7">
        <v>2.7372685185185184E-2</v>
      </c>
      <c r="G28" s="7">
        <v>2.1898148148148149E-2</v>
      </c>
      <c r="H28" s="5">
        <v>85</v>
      </c>
    </row>
    <row r="29" spans="2:8" x14ac:dyDescent="0.25">
      <c r="B29" s="5">
        <v>17</v>
      </c>
      <c r="C29" t="s">
        <v>158</v>
      </c>
      <c r="D29" t="s">
        <v>11</v>
      </c>
      <c r="F29" s="7">
        <v>2.5902777777777778E-2</v>
      </c>
      <c r="G29" s="7">
        <v>2.2017361111111113E-2</v>
      </c>
      <c r="H29" s="5">
        <v>84</v>
      </c>
    </row>
    <row r="30" spans="2:8" x14ac:dyDescent="0.25">
      <c r="B30" s="5">
        <v>18</v>
      </c>
      <c r="C30" t="s">
        <v>59</v>
      </c>
      <c r="D30" t="s">
        <v>7</v>
      </c>
      <c r="F30" s="7">
        <v>3.0231481481481481E-2</v>
      </c>
      <c r="G30" s="7">
        <v>2.267361111111111E-2</v>
      </c>
      <c r="H30" s="5">
        <v>83</v>
      </c>
    </row>
    <row r="31" spans="2:8" x14ac:dyDescent="0.25">
      <c r="B31" s="5">
        <v>19</v>
      </c>
      <c r="C31" t="s">
        <v>97</v>
      </c>
      <c r="D31" t="s">
        <v>11</v>
      </c>
      <c r="F31" s="7">
        <v>2.6921296296296297E-2</v>
      </c>
      <c r="G31" s="7">
        <v>2.2883101851851852E-2</v>
      </c>
      <c r="H31" s="5">
        <v>82</v>
      </c>
    </row>
    <row r="32" spans="2:8" x14ac:dyDescent="0.25">
      <c r="B32" s="5">
        <v>20</v>
      </c>
      <c r="C32" t="s">
        <v>159</v>
      </c>
      <c r="D32" t="s">
        <v>11</v>
      </c>
      <c r="F32" s="7">
        <v>2.7094907407407408E-2</v>
      </c>
      <c r="G32" s="7">
        <v>2.3030671296296296E-2</v>
      </c>
      <c r="H32" s="5">
        <v>81</v>
      </c>
    </row>
    <row r="33" spans="2:8" x14ac:dyDescent="0.25">
      <c r="B33" s="5">
        <v>21</v>
      </c>
      <c r="C33" t="s">
        <v>163</v>
      </c>
      <c r="D33" t="s">
        <v>12</v>
      </c>
      <c r="F33" s="7">
        <v>3.2939814814814818E-2</v>
      </c>
      <c r="G33" s="7">
        <v>2.3057870370370371E-2</v>
      </c>
      <c r="H33" s="5">
        <v>80</v>
      </c>
    </row>
    <row r="34" spans="2:8" x14ac:dyDescent="0.25">
      <c r="B34" s="5">
        <v>22</v>
      </c>
      <c r="C34" t="s">
        <v>164</v>
      </c>
      <c r="D34" t="s">
        <v>13</v>
      </c>
      <c r="F34" s="7">
        <v>3.4351851851851849E-2</v>
      </c>
      <c r="G34" s="7">
        <v>2.335925925925926E-2</v>
      </c>
      <c r="H34" s="5">
        <v>79</v>
      </c>
    </row>
    <row r="35" spans="2:8" x14ac:dyDescent="0.25">
      <c r="B35" s="5">
        <v>23</v>
      </c>
      <c r="C35" t="s">
        <v>50</v>
      </c>
      <c r="D35" t="s">
        <v>12</v>
      </c>
      <c r="F35" s="7">
        <v>3.3819444444444444E-2</v>
      </c>
      <c r="G35" s="7">
        <v>2.3673611111111111E-2</v>
      </c>
      <c r="H35" s="5">
        <v>78</v>
      </c>
    </row>
    <row r="36" spans="2:8" x14ac:dyDescent="0.25">
      <c r="B36" s="5">
        <v>24</v>
      </c>
      <c r="C36" t="s">
        <v>153</v>
      </c>
      <c r="D36" t="s">
        <v>154</v>
      </c>
      <c r="F36" s="7">
        <v>2.5416666666666667E-2</v>
      </c>
      <c r="G36" s="7">
        <v>2.4145833333333332E-2</v>
      </c>
      <c r="H36" s="5">
        <v>77</v>
      </c>
    </row>
    <row r="37" spans="2:8" x14ac:dyDescent="0.25">
      <c r="B37" s="5">
        <v>25</v>
      </c>
      <c r="C37" t="s">
        <v>60</v>
      </c>
      <c r="D37" t="s">
        <v>11</v>
      </c>
      <c r="F37" s="7">
        <v>3.1307870370370368E-2</v>
      </c>
      <c r="G37" s="7">
        <v>2.6611689814814814E-2</v>
      </c>
      <c r="H37" s="5">
        <v>76</v>
      </c>
    </row>
    <row r="38" spans="2:8" x14ac:dyDescent="0.25">
      <c r="B38" s="5">
        <v>26</v>
      </c>
      <c r="C38" t="s">
        <v>155</v>
      </c>
      <c r="D38" t="s">
        <v>154</v>
      </c>
      <c r="F38" s="7">
        <v>2.8761574074074075E-2</v>
      </c>
      <c r="G38" s="7">
        <v>2.732349537037037E-2</v>
      </c>
      <c r="H38" s="5">
        <v>75</v>
      </c>
    </row>
    <row r="39" spans="2:8" x14ac:dyDescent="0.25">
      <c r="B39" s="5">
        <v>27</v>
      </c>
      <c r="C39" t="s">
        <v>165</v>
      </c>
      <c r="D39" t="s">
        <v>12</v>
      </c>
      <c r="F39" s="7">
        <v>3.9444444444444442E-2</v>
      </c>
      <c r="G39" s="7">
        <v>2.7611111111111111E-2</v>
      </c>
      <c r="H39" s="5">
        <v>74</v>
      </c>
    </row>
    <row r="40" spans="2:8" x14ac:dyDescent="0.25">
      <c r="B40" s="5">
        <v>28</v>
      </c>
      <c r="C40" t="s">
        <v>15</v>
      </c>
      <c r="D40" t="s">
        <v>7</v>
      </c>
      <c r="F40" s="7">
        <v>4.1018518518518517E-2</v>
      </c>
      <c r="G40" s="7">
        <v>3.0763888888888889E-2</v>
      </c>
      <c r="H40" s="5">
        <v>73</v>
      </c>
    </row>
    <row r="41" spans="2:8" x14ac:dyDescent="0.25">
      <c r="B41" s="5">
        <v>29</v>
      </c>
      <c r="C41" t="s">
        <v>160</v>
      </c>
      <c r="D41" t="s">
        <v>23</v>
      </c>
      <c r="F41" s="7">
        <v>4.5381944444444447E-2</v>
      </c>
      <c r="G41" s="7">
        <v>3.4490277777777779E-2</v>
      </c>
      <c r="H41" s="5">
        <v>72</v>
      </c>
    </row>
    <row r="42" spans="2:8" x14ac:dyDescent="0.25">
      <c r="B42" s="5">
        <v>30</v>
      </c>
      <c r="C42" t="s">
        <v>82</v>
      </c>
      <c r="D42" t="s">
        <v>95</v>
      </c>
      <c r="F42" s="7">
        <v>4.8032407407407406E-2</v>
      </c>
      <c r="G42" s="7">
        <v>4.3229166666666666E-2</v>
      </c>
      <c r="H42" s="5">
        <v>71</v>
      </c>
    </row>
    <row r="43" spans="2:8" x14ac:dyDescent="0.25">
      <c r="B43" s="5">
        <v>999</v>
      </c>
      <c r="C43" t="s">
        <v>181</v>
      </c>
      <c r="D43" t="s">
        <v>95</v>
      </c>
      <c r="E43" t="s">
        <v>183</v>
      </c>
      <c r="F43" s="7"/>
      <c r="G43" s="7"/>
      <c r="H43" s="5">
        <v>0</v>
      </c>
    </row>
    <row r="44" spans="2:8" x14ac:dyDescent="0.25">
      <c r="B44" s="5">
        <v>999</v>
      </c>
      <c r="C44" t="s">
        <v>32</v>
      </c>
      <c r="D44" t="s">
        <v>12</v>
      </c>
      <c r="E44" t="s">
        <v>184</v>
      </c>
      <c r="F44" s="7"/>
      <c r="G44" s="7"/>
      <c r="H44" s="5">
        <v>0</v>
      </c>
    </row>
    <row r="45" spans="2:8" x14ac:dyDescent="0.25">
      <c r="B45" s="5">
        <v>999</v>
      </c>
      <c r="C45" t="s">
        <v>182</v>
      </c>
      <c r="D45" t="s">
        <v>110</v>
      </c>
      <c r="E45" t="s">
        <v>185</v>
      </c>
      <c r="F45" s="7"/>
      <c r="G45" s="7"/>
      <c r="H45" s="5">
        <v>0</v>
      </c>
    </row>
    <row r="46" spans="2:8" x14ac:dyDescent="0.25">
      <c r="B46" s="5">
        <v>999</v>
      </c>
      <c r="C46" t="s">
        <v>166</v>
      </c>
      <c r="D46" t="s">
        <v>20</v>
      </c>
      <c r="F46" s="7">
        <v>4.1944444444444444E-2</v>
      </c>
      <c r="G46" s="7">
        <v>2.9780555555555557E-2</v>
      </c>
      <c r="H46" s="5">
        <v>0</v>
      </c>
    </row>
    <row r="47" spans="2:8" x14ac:dyDescent="0.25">
      <c r="B47"/>
      <c r="F47"/>
      <c r="G47"/>
      <c r="H47"/>
    </row>
    <row r="48" spans="2:8" x14ac:dyDescent="0.25">
      <c r="B48"/>
      <c r="F48"/>
      <c r="G48"/>
      <c r="H48"/>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sheetData>
  <pageMargins left="0.23622047244094491" right="0.23622047244094491" top="0.74803149606299213" bottom="0.74803149606299213" header="0.31496062992125984" footer="0.31496062992125984"/>
  <pageSetup paperSize="9" scale="99" fitToHeight="0"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51A06-A051-4B48-AAD0-10E8433A51CB}">
  <sheetPr codeName="Sheet5">
    <pageSetUpPr fitToPage="1"/>
  </sheetPr>
  <dimension ref="B2:H411"/>
  <sheetViews>
    <sheetView showGridLines="0" showRowColHeaders="0" zoomScaleNormal="100" workbookViewId="0">
      <selection activeCell="D12" sqref="D12"/>
    </sheetView>
  </sheetViews>
  <sheetFormatPr defaultRowHeight="15" x14ac:dyDescent="0.25"/>
  <cols>
    <col min="1" max="1" width="5.140625" customWidth="1"/>
    <col min="2" max="2" width="4.7109375" style="5" customWidth="1"/>
    <col min="3" max="3" width="23.7109375" bestFit="1" customWidth="1"/>
    <col min="4" max="4" width="5.85546875" customWidth="1"/>
    <col min="5" max="5" width="10.5703125" bestFit="1" customWidth="1"/>
    <col min="6" max="8" width="8.5703125" style="5" customWidth="1"/>
    <col min="9" max="9" width="16.140625" bestFit="1" customWidth="1"/>
  </cols>
  <sheetData>
    <row r="2" spans="2:8" s="3" customFormat="1" ht="23.25" x14ac:dyDescent="0.35">
      <c r="B2" s="8" t="s">
        <v>85</v>
      </c>
      <c r="F2" s="4"/>
      <c r="G2" s="4"/>
      <c r="H2" s="4"/>
    </row>
    <row r="12" spans="2:8" ht="73.5" x14ac:dyDescent="0.25">
      <c r="B12"/>
      <c r="F12" s="9" t="s">
        <v>5</v>
      </c>
      <c r="G12" s="9" t="s">
        <v>6</v>
      </c>
      <c r="H12" s="9" t="s">
        <v>14</v>
      </c>
    </row>
    <row r="13" spans="2:8" x14ac:dyDescent="0.25">
      <c r="B13" s="5">
        <v>1</v>
      </c>
      <c r="C13" t="s">
        <v>39</v>
      </c>
      <c r="D13" t="s">
        <v>45</v>
      </c>
      <c r="F13" s="7">
        <v>1.8032407407407407E-2</v>
      </c>
      <c r="G13" s="7">
        <v>1.0098148148148148E-2</v>
      </c>
      <c r="H13" s="5">
        <v>100</v>
      </c>
    </row>
    <row r="14" spans="2:8" x14ac:dyDescent="0.25">
      <c r="B14" s="5">
        <v>2</v>
      </c>
      <c r="C14" t="s">
        <v>114</v>
      </c>
      <c r="D14" t="s">
        <v>115</v>
      </c>
      <c r="F14" s="7">
        <v>2.494212962962963E-2</v>
      </c>
      <c r="G14" s="7">
        <v>1.0974537037037038E-2</v>
      </c>
      <c r="H14" s="5">
        <v>99</v>
      </c>
    </row>
    <row r="15" spans="2:8" x14ac:dyDescent="0.25">
      <c r="B15" s="5">
        <v>3</v>
      </c>
      <c r="C15" t="s">
        <v>28</v>
      </c>
      <c r="D15" t="s">
        <v>72</v>
      </c>
      <c r="F15" s="7">
        <v>2.5694444444444443E-2</v>
      </c>
      <c r="G15" s="7">
        <v>1.2333333333333333E-2</v>
      </c>
      <c r="H15" s="5">
        <v>98</v>
      </c>
    </row>
    <row r="16" spans="2:8" x14ac:dyDescent="0.25">
      <c r="B16" s="5">
        <v>4</v>
      </c>
      <c r="C16" t="s">
        <v>113</v>
      </c>
      <c r="D16" t="s">
        <v>72</v>
      </c>
      <c r="F16" s="7">
        <v>2.7708333333333335E-2</v>
      </c>
      <c r="G16" s="7">
        <v>1.3299999999999999E-2</v>
      </c>
      <c r="H16" s="5">
        <v>97</v>
      </c>
    </row>
    <row r="17" spans="2:8" x14ac:dyDescent="0.25">
      <c r="B17" s="5">
        <v>5</v>
      </c>
      <c r="C17" t="s">
        <v>167</v>
      </c>
      <c r="D17" t="s">
        <v>122</v>
      </c>
      <c r="F17" s="7">
        <v>2.0787037037037038E-2</v>
      </c>
      <c r="G17" s="7">
        <v>1.3511574074074073E-2</v>
      </c>
      <c r="H17" s="5">
        <v>96</v>
      </c>
    </row>
    <row r="18" spans="2:8" x14ac:dyDescent="0.25">
      <c r="B18" s="5">
        <v>6</v>
      </c>
      <c r="C18" t="s">
        <v>71</v>
      </c>
      <c r="D18" t="s">
        <v>115</v>
      </c>
      <c r="F18" s="7">
        <v>3.1180555555555555E-2</v>
      </c>
      <c r="G18" s="7">
        <v>1.3719444444444444E-2</v>
      </c>
      <c r="H18" s="5">
        <v>95</v>
      </c>
    </row>
    <row r="19" spans="2:8" x14ac:dyDescent="0.25">
      <c r="B19" s="5">
        <v>7</v>
      </c>
      <c r="C19" t="s">
        <v>52</v>
      </c>
      <c r="D19" t="s">
        <v>19</v>
      </c>
      <c r="F19" s="7">
        <v>2.2939814814814816E-2</v>
      </c>
      <c r="G19" s="7">
        <v>1.376388888888889E-2</v>
      </c>
      <c r="H19" s="5">
        <v>94</v>
      </c>
    </row>
    <row r="20" spans="2:8" x14ac:dyDescent="0.25">
      <c r="B20" s="5">
        <v>8</v>
      </c>
      <c r="C20" t="s">
        <v>75</v>
      </c>
      <c r="D20" t="s">
        <v>45</v>
      </c>
      <c r="F20" s="7">
        <v>2.4687500000000001E-2</v>
      </c>
      <c r="G20" s="7">
        <v>1.3825E-2</v>
      </c>
      <c r="H20" s="5">
        <v>93</v>
      </c>
    </row>
    <row r="21" spans="2:8" x14ac:dyDescent="0.25">
      <c r="B21" s="5">
        <v>9</v>
      </c>
      <c r="C21" t="s">
        <v>100</v>
      </c>
      <c r="D21" t="s">
        <v>19</v>
      </c>
      <c r="F21" s="7">
        <v>2.4479166666666666E-2</v>
      </c>
      <c r="G21" s="7">
        <v>1.4687499999999999E-2</v>
      </c>
      <c r="H21" s="5">
        <v>92</v>
      </c>
    </row>
    <row r="22" spans="2:8" x14ac:dyDescent="0.25">
      <c r="B22" s="5">
        <v>10</v>
      </c>
      <c r="C22" t="s">
        <v>99</v>
      </c>
      <c r="D22" t="s">
        <v>91</v>
      </c>
      <c r="F22" s="7">
        <v>2.5000000000000001E-2</v>
      </c>
      <c r="G22" s="7">
        <v>1.4999999999999999E-2</v>
      </c>
      <c r="H22" s="5">
        <v>91</v>
      </c>
    </row>
    <row r="23" spans="2:8" x14ac:dyDescent="0.25">
      <c r="B23" s="5">
        <v>11</v>
      </c>
      <c r="C23" t="s">
        <v>168</v>
      </c>
      <c r="D23" t="s">
        <v>122</v>
      </c>
      <c r="F23" s="7">
        <v>2.3680555555555555E-2</v>
      </c>
      <c r="G23" s="7">
        <v>1.5392361111111112E-2</v>
      </c>
      <c r="H23" s="5">
        <v>90</v>
      </c>
    </row>
    <row r="24" spans="2:8" x14ac:dyDescent="0.25">
      <c r="B24" s="5">
        <v>12</v>
      </c>
      <c r="C24" t="s">
        <v>169</v>
      </c>
      <c r="D24" t="s">
        <v>122</v>
      </c>
      <c r="F24" s="7">
        <v>2.4085648148148148E-2</v>
      </c>
      <c r="G24" s="7">
        <v>1.5655671296296296E-2</v>
      </c>
      <c r="H24" s="5">
        <v>89</v>
      </c>
    </row>
    <row r="25" spans="2:8" x14ac:dyDescent="0.25">
      <c r="B25" s="5">
        <v>13</v>
      </c>
      <c r="C25" t="s">
        <v>24</v>
      </c>
      <c r="D25" t="s">
        <v>122</v>
      </c>
      <c r="F25" s="7">
        <v>2.4085648148148148E-2</v>
      </c>
      <c r="G25" s="7">
        <v>1.5655671296296296E-2</v>
      </c>
      <c r="H25" s="5">
        <v>88</v>
      </c>
    </row>
    <row r="26" spans="2:8" x14ac:dyDescent="0.25">
      <c r="B26" s="5">
        <v>14</v>
      </c>
      <c r="C26" t="s">
        <v>170</v>
      </c>
      <c r="D26" t="s">
        <v>122</v>
      </c>
      <c r="F26" s="7">
        <v>2.5057870370370369E-2</v>
      </c>
      <c r="G26" s="7">
        <v>1.6287615740740741E-2</v>
      </c>
      <c r="H26" s="5">
        <v>87</v>
      </c>
    </row>
    <row r="27" spans="2:8" x14ac:dyDescent="0.25">
      <c r="B27" s="5">
        <v>15</v>
      </c>
      <c r="C27" t="s">
        <v>118</v>
      </c>
      <c r="D27" t="s">
        <v>112</v>
      </c>
      <c r="F27" s="7">
        <v>3.0150462962962962E-2</v>
      </c>
      <c r="G27" s="7">
        <v>1.6582754629629631E-2</v>
      </c>
      <c r="H27" s="5">
        <v>86</v>
      </c>
    </row>
    <row r="28" spans="2:8" x14ac:dyDescent="0.25">
      <c r="B28" s="5">
        <v>16</v>
      </c>
      <c r="C28" t="s">
        <v>171</v>
      </c>
      <c r="D28" t="s">
        <v>122</v>
      </c>
      <c r="F28" s="7">
        <v>2.5590277777777778E-2</v>
      </c>
      <c r="G28" s="7">
        <v>1.6633680555555554E-2</v>
      </c>
      <c r="H28" s="5">
        <v>85</v>
      </c>
    </row>
    <row r="29" spans="2:8" x14ac:dyDescent="0.25">
      <c r="B29" s="5">
        <v>17</v>
      </c>
      <c r="C29" t="s">
        <v>174</v>
      </c>
      <c r="D29" t="s">
        <v>112</v>
      </c>
      <c r="F29" s="7">
        <v>3.0300925925925926E-2</v>
      </c>
      <c r="G29" s="7">
        <v>1.6665509259259258E-2</v>
      </c>
      <c r="H29" s="5">
        <v>84</v>
      </c>
    </row>
    <row r="30" spans="2:8" x14ac:dyDescent="0.25">
      <c r="B30" s="5">
        <v>18</v>
      </c>
      <c r="C30" t="s">
        <v>27</v>
      </c>
      <c r="D30" t="s">
        <v>19</v>
      </c>
      <c r="F30" s="7">
        <v>2.8020833333333332E-2</v>
      </c>
      <c r="G30" s="7">
        <v>1.6812500000000001E-2</v>
      </c>
      <c r="H30" s="5">
        <v>83</v>
      </c>
    </row>
    <row r="31" spans="2:8" x14ac:dyDescent="0.25">
      <c r="B31" s="5">
        <v>19</v>
      </c>
      <c r="C31" t="s">
        <v>172</v>
      </c>
      <c r="D31" t="s">
        <v>19</v>
      </c>
      <c r="F31" s="7">
        <v>2.9907407407407407E-2</v>
      </c>
      <c r="G31" s="7">
        <v>1.7944444444444443E-2</v>
      </c>
      <c r="H31" s="5">
        <v>82</v>
      </c>
    </row>
    <row r="32" spans="2:8" x14ac:dyDescent="0.25">
      <c r="B32" s="5">
        <v>20</v>
      </c>
      <c r="C32" t="s">
        <v>101</v>
      </c>
      <c r="D32" t="s">
        <v>122</v>
      </c>
      <c r="F32" s="7">
        <v>3.259259259259259E-2</v>
      </c>
      <c r="G32" s="7">
        <v>2.1185185185185185E-2</v>
      </c>
      <c r="H32" s="5">
        <v>81</v>
      </c>
    </row>
    <row r="33" spans="2:8" x14ac:dyDescent="0.25">
      <c r="B33" s="5">
        <v>21</v>
      </c>
      <c r="C33" t="s">
        <v>173</v>
      </c>
      <c r="D33" t="s">
        <v>45</v>
      </c>
      <c r="F33" s="7">
        <v>6.0868055555555557E-2</v>
      </c>
      <c r="G33" s="7">
        <v>3.4086111111111109E-2</v>
      </c>
      <c r="H33" s="5">
        <v>80</v>
      </c>
    </row>
    <row r="34" spans="2:8" x14ac:dyDescent="0.25">
      <c r="B34" s="5">
        <v>999</v>
      </c>
      <c r="C34" t="s">
        <v>175</v>
      </c>
      <c r="D34" t="s">
        <v>8</v>
      </c>
      <c r="F34" s="7">
        <v>3.3321759259259259E-2</v>
      </c>
      <c r="G34" s="7">
        <v>2.6657407407407407E-2</v>
      </c>
      <c r="H34" s="5">
        <v>0</v>
      </c>
    </row>
    <row r="35" spans="2:8" x14ac:dyDescent="0.25">
      <c r="B35"/>
      <c r="F35"/>
      <c r="G35"/>
      <c r="H35"/>
    </row>
    <row r="36" spans="2:8" x14ac:dyDescent="0.25">
      <c r="B36"/>
      <c r="F36"/>
      <c r="G36"/>
      <c r="H36"/>
    </row>
    <row r="37" spans="2:8" x14ac:dyDescent="0.25">
      <c r="B37"/>
      <c r="F37"/>
      <c r="G37"/>
      <c r="H37"/>
    </row>
    <row r="38" spans="2:8" x14ac:dyDescent="0.25">
      <c r="B38"/>
      <c r="F38"/>
      <c r="G38"/>
      <c r="H38"/>
    </row>
    <row r="39" spans="2:8" x14ac:dyDescent="0.25">
      <c r="B39"/>
      <c r="F39"/>
      <c r="G39"/>
      <c r="H39"/>
    </row>
    <row r="40" spans="2:8" x14ac:dyDescent="0.25">
      <c r="B40"/>
      <c r="F40"/>
      <c r="G40"/>
      <c r="H40"/>
    </row>
    <row r="41" spans="2:8" x14ac:dyDescent="0.25">
      <c r="B41"/>
      <c r="F41"/>
      <c r="G41"/>
      <c r="H41"/>
    </row>
    <row r="42" spans="2:8" x14ac:dyDescent="0.25">
      <c r="B42"/>
      <c r="F42"/>
      <c r="G42"/>
      <c r="H42"/>
    </row>
    <row r="43" spans="2:8" x14ac:dyDescent="0.25">
      <c r="B43"/>
      <c r="F43"/>
      <c r="G43"/>
      <c r="H43"/>
    </row>
    <row r="44" spans="2:8" x14ac:dyDescent="0.25">
      <c r="B44"/>
      <c r="F44"/>
      <c r="G44"/>
      <c r="H44"/>
    </row>
    <row r="45" spans="2:8" x14ac:dyDescent="0.25">
      <c r="B45"/>
      <c r="F45"/>
      <c r="G45"/>
      <c r="H45"/>
    </row>
    <row r="46" spans="2:8" x14ac:dyDescent="0.25">
      <c r="B46"/>
      <c r="F46"/>
      <c r="G46"/>
      <c r="H46"/>
    </row>
    <row r="47" spans="2:8" x14ac:dyDescent="0.25">
      <c r="B47"/>
      <c r="F47"/>
      <c r="G47"/>
      <c r="H47"/>
    </row>
    <row r="48" spans="2:8" x14ac:dyDescent="0.25">
      <c r="B48"/>
      <c r="F48"/>
      <c r="G48"/>
      <c r="H48"/>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sheetData>
  <pageMargins left="0.23622047244094491" right="0.23622047244094491" top="0.74803149606299213" bottom="0.74803149606299213" header="0.31496062992125984" footer="0.31496062992125984"/>
  <pageSetup paperSize="9" scale="99" fitToHeight="0" orientation="portrait"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1B88F-797E-4C32-A2D3-B55A94D9F414}">
  <sheetPr codeName="Sheet6">
    <pageSetUpPr fitToPage="1"/>
  </sheetPr>
  <dimension ref="B2:H155"/>
  <sheetViews>
    <sheetView showGridLines="0" showRowColHeaders="0" zoomScaleNormal="100" workbookViewId="0">
      <selection activeCell="D12" sqref="D12"/>
    </sheetView>
  </sheetViews>
  <sheetFormatPr defaultRowHeight="15" x14ac:dyDescent="0.25"/>
  <cols>
    <col min="1" max="1" width="5.140625" customWidth="1"/>
    <col min="2" max="2" width="4.7109375" style="5" customWidth="1"/>
    <col min="3" max="3" width="23.7109375" bestFit="1" customWidth="1"/>
    <col min="4" max="4" width="5.85546875" customWidth="1"/>
    <col min="5" max="5" width="10.5703125" bestFit="1" customWidth="1"/>
    <col min="6" max="8" width="8.5703125" style="5" customWidth="1"/>
    <col min="9" max="9" width="16.140625" bestFit="1" customWidth="1"/>
  </cols>
  <sheetData>
    <row r="2" spans="2:8" s="3" customFormat="1" ht="23.25" x14ac:dyDescent="0.35">
      <c r="B2" s="8" t="s">
        <v>83</v>
      </c>
      <c r="F2" s="4"/>
      <c r="G2" s="4"/>
      <c r="H2" s="4"/>
    </row>
    <row r="12" spans="2:8" ht="73.5" x14ac:dyDescent="0.25">
      <c r="B12"/>
      <c r="F12" s="9" t="s">
        <v>5</v>
      </c>
      <c r="G12" s="9" t="s">
        <v>6</v>
      </c>
      <c r="H12" s="9" t="s">
        <v>14</v>
      </c>
    </row>
    <row r="13" spans="2:8" x14ac:dyDescent="0.25">
      <c r="B13" s="5">
        <v>1</v>
      </c>
      <c r="C13" t="s">
        <v>178</v>
      </c>
      <c r="D13" t="s">
        <v>92</v>
      </c>
      <c r="F13" s="7">
        <v>9.5601851851851855E-3</v>
      </c>
      <c r="G13" s="7">
        <v>5.7361111111111111E-3</v>
      </c>
      <c r="H13" s="5">
        <v>100</v>
      </c>
    </row>
    <row r="14" spans="2:8" x14ac:dyDescent="0.25">
      <c r="B14" s="5">
        <v>2</v>
      </c>
      <c r="C14" t="s">
        <v>176</v>
      </c>
      <c r="D14" t="s">
        <v>25</v>
      </c>
      <c r="F14" s="7">
        <v>7.3958333333333333E-3</v>
      </c>
      <c r="G14" s="7">
        <v>6.2864583333333331E-3</v>
      </c>
      <c r="H14" s="5">
        <v>99</v>
      </c>
    </row>
    <row r="15" spans="2:8" x14ac:dyDescent="0.25">
      <c r="B15" s="5">
        <v>3</v>
      </c>
      <c r="C15" t="s">
        <v>105</v>
      </c>
      <c r="D15" t="s">
        <v>93</v>
      </c>
      <c r="F15" s="7">
        <v>1.0671296296296297E-2</v>
      </c>
      <c r="G15" s="7">
        <v>6.4027777777777781E-3</v>
      </c>
      <c r="H15" s="5">
        <v>98</v>
      </c>
    </row>
    <row r="16" spans="2:8" x14ac:dyDescent="0.25">
      <c r="B16" s="5">
        <v>4</v>
      </c>
      <c r="C16" t="s">
        <v>179</v>
      </c>
      <c r="D16" t="s">
        <v>180</v>
      </c>
      <c r="F16" s="7">
        <v>1.1805555555555555E-2</v>
      </c>
      <c r="G16" s="7">
        <v>6.4930555555555557E-3</v>
      </c>
      <c r="H16" s="5">
        <v>97</v>
      </c>
    </row>
    <row r="17" spans="2:8" x14ac:dyDescent="0.25">
      <c r="B17" s="5">
        <v>5</v>
      </c>
      <c r="C17" t="s">
        <v>177</v>
      </c>
      <c r="D17" t="s">
        <v>94</v>
      </c>
      <c r="F17" s="7">
        <v>1.1805555555555555E-2</v>
      </c>
      <c r="G17" s="7">
        <v>8.2638888888888883E-3</v>
      </c>
      <c r="H17" s="5">
        <v>96</v>
      </c>
    </row>
    <row r="18" spans="2:8" x14ac:dyDescent="0.25">
      <c r="B18" s="5">
        <v>6</v>
      </c>
      <c r="C18" t="s">
        <v>76</v>
      </c>
      <c r="D18" t="s">
        <v>25</v>
      </c>
      <c r="F18" s="7">
        <v>1.1909722222222223E-2</v>
      </c>
      <c r="G18" s="7">
        <v>1.0123263888888888E-2</v>
      </c>
      <c r="H18" s="5">
        <v>95</v>
      </c>
    </row>
    <row r="19" spans="2:8" x14ac:dyDescent="0.25">
      <c r="B19"/>
      <c r="F19"/>
      <c r="G19"/>
      <c r="H19"/>
    </row>
    <row r="20" spans="2:8" x14ac:dyDescent="0.25">
      <c r="B20"/>
      <c r="F20"/>
      <c r="G20"/>
      <c r="H20"/>
    </row>
    <row r="21" spans="2:8" x14ac:dyDescent="0.25">
      <c r="B21"/>
      <c r="F21"/>
      <c r="G21"/>
      <c r="H21"/>
    </row>
    <row r="22" spans="2:8" x14ac:dyDescent="0.25">
      <c r="B22"/>
      <c r="F22"/>
      <c r="G22"/>
      <c r="H22"/>
    </row>
    <row r="23" spans="2:8" x14ac:dyDescent="0.25">
      <c r="B23"/>
      <c r="F23"/>
      <c r="G23"/>
      <c r="H23"/>
    </row>
    <row r="24" spans="2:8" x14ac:dyDescent="0.25">
      <c r="B24"/>
      <c r="F24"/>
      <c r="G24"/>
      <c r="H24"/>
    </row>
    <row r="25" spans="2:8" x14ac:dyDescent="0.25">
      <c r="B25"/>
      <c r="F25"/>
      <c r="G25"/>
      <c r="H25"/>
    </row>
    <row r="26" spans="2:8" x14ac:dyDescent="0.25">
      <c r="B26"/>
      <c r="F26"/>
      <c r="G26"/>
      <c r="H26"/>
    </row>
    <row r="27" spans="2:8" x14ac:dyDescent="0.25">
      <c r="B27"/>
      <c r="F27"/>
      <c r="G27"/>
      <c r="H27"/>
    </row>
    <row r="28" spans="2:8" x14ac:dyDescent="0.25">
      <c r="B28"/>
      <c r="F28"/>
      <c r="G28"/>
      <c r="H28"/>
    </row>
    <row r="29" spans="2:8" x14ac:dyDescent="0.25">
      <c r="B29"/>
      <c r="F29"/>
      <c r="G29"/>
      <c r="H29"/>
    </row>
    <row r="30" spans="2:8" x14ac:dyDescent="0.25">
      <c r="B30"/>
      <c r="F30"/>
      <c r="G30"/>
      <c r="H30"/>
    </row>
    <row r="31" spans="2:8" x14ac:dyDescent="0.25">
      <c r="B31"/>
      <c r="F31"/>
      <c r="G31"/>
      <c r="H31"/>
    </row>
    <row r="32" spans="2:8" x14ac:dyDescent="0.25">
      <c r="B32"/>
      <c r="F32"/>
      <c r="G32"/>
      <c r="H32"/>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sheetData>
  <pageMargins left="0.23622047244094491" right="0.23622047244094491" top="0.74803149606299213" bottom="0.74803149606299213" header="0.31496062992125984" footer="0.31496062992125984"/>
  <pageSetup paperSize="9" scale="99" fitToHeight="0" orientation="portrait"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59760-5AC9-455A-80EE-DDABEC40B092}">
  <sheetPr codeName="Sheet3">
    <pageSetUpPr fitToPage="1"/>
  </sheetPr>
  <dimension ref="B2:I156"/>
  <sheetViews>
    <sheetView showGridLines="0" showRowColHeaders="0" zoomScaleNormal="100" workbookViewId="0">
      <selection activeCell="D12" sqref="D12"/>
    </sheetView>
  </sheetViews>
  <sheetFormatPr defaultRowHeight="15" x14ac:dyDescent="0.25"/>
  <cols>
    <col min="1" max="1" width="5.140625" customWidth="1"/>
    <col min="2" max="2" width="5.140625" style="5" customWidth="1"/>
    <col min="3" max="3" width="26" customWidth="1"/>
    <col min="4" max="4" width="6" customWidth="1"/>
    <col min="5" max="9" width="6" style="5" customWidth="1"/>
    <col min="10" max="10" width="13.140625" bestFit="1" customWidth="1"/>
    <col min="12" max="12" width="12.5703125" bestFit="1" customWidth="1"/>
    <col min="13" max="13" width="11.7109375" bestFit="1" customWidth="1"/>
    <col min="14" max="15" width="13.5703125" bestFit="1" customWidth="1"/>
  </cols>
  <sheetData>
    <row r="2" spans="2:9" s="3" customFormat="1" ht="23.25" x14ac:dyDescent="0.35">
      <c r="B2" s="8" t="s">
        <v>86</v>
      </c>
      <c r="E2" s="4"/>
      <c r="F2" s="4"/>
      <c r="G2" s="4"/>
      <c r="H2" s="4"/>
      <c r="I2" s="4"/>
    </row>
    <row r="12" spans="2:9" x14ac:dyDescent="0.25">
      <c r="B12"/>
      <c r="C12" s="1" t="s">
        <v>14</v>
      </c>
      <c r="E12"/>
      <c r="G12"/>
      <c r="H12"/>
      <c r="I12"/>
    </row>
    <row r="13" spans="2:9" ht="54" x14ac:dyDescent="0.25">
      <c r="B13"/>
      <c r="E13" s="9" t="s">
        <v>151</v>
      </c>
      <c r="F13" s="9" t="s">
        <v>17</v>
      </c>
      <c r="G13"/>
      <c r="H13"/>
      <c r="I13"/>
    </row>
    <row r="14" spans="2:9" x14ac:dyDescent="0.25">
      <c r="B14" s="5">
        <f>IF(ISBLANK(C14),"",ROW()-ROW($C$13))</f>
        <v>1</v>
      </c>
      <c r="C14" t="s">
        <v>43</v>
      </c>
      <c r="D14" t="s">
        <v>12</v>
      </c>
      <c r="E14" s="5">
        <v>100</v>
      </c>
      <c r="F14" s="5">
        <v>100</v>
      </c>
      <c r="G14"/>
      <c r="H14"/>
      <c r="I14"/>
    </row>
    <row r="15" spans="2:9" x14ac:dyDescent="0.25">
      <c r="B15" s="5">
        <f t="shared" ref="B15:B78" si="0">IF(ISBLANK(C15),"",ROW()-ROW($C$13))</f>
        <v>2</v>
      </c>
      <c r="C15" t="s">
        <v>161</v>
      </c>
      <c r="D15" t="s">
        <v>12</v>
      </c>
      <c r="E15" s="5">
        <v>99</v>
      </c>
      <c r="F15" s="5">
        <v>99</v>
      </c>
      <c r="G15"/>
      <c r="H15"/>
      <c r="I15"/>
    </row>
    <row r="16" spans="2:9" x14ac:dyDescent="0.25">
      <c r="B16" s="5">
        <f t="shared" si="0"/>
        <v>3</v>
      </c>
      <c r="C16" t="s">
        <v>49</v>
      </c>
      <c r="D16" t="s">
        <v>7</v>
      </c>
      <c r="E16" s="5">
        <v>98</v>
      </c>
      <c r="F16" s="5">
        <v>98</v>
      </c>
      <c r="G16"/>
      <c r="H16"/>
      <c r="I16"/>
    </row>
    <row r="17" spans="2:9" x14ac:dyDescent="0.25">
      <c r="B17" s="5">
        <f t="shared" si="0"/>
        <v>4</v>
      </c>
      <c r="C17" t="s">
        <v>150</v>
      </c>
      <c r="D17" t="s">
        <v>110</v>
      </c>
      <c r="E17" s="5">
        <v>97</v>
      </c>
      <c r="F17" s="5">
        <v>97</v>
      </c>
      <c r="G17"/>
      <c r="H17"/>
      <c r="I17"/>
    </row>
    <row r="18" spans="2:9" x14ac:dyDescent="0.25">
      <c r="B18" s="5">
        <f t="shared" si="0"/>
        <v>5</v>
      </c>
      <c r="C18" t="s">
        <v>47</v>
      </c>
      <c r="D18" t="s">
        <v>16</v>
      </c>
      <c r="E18" s="5">
        <v>96</v>
      </c>
      <c r="F18" s="5">
        <v>96</v>
      </c>
      <c r="G18"/>
      <c r="H18"/>
      <c r="I18"/>
    </row>
    <row r="19" spans="2:9" x14ac:dyDescent="0.25">
      <c r="B19" s="5">
        <f t="shared" si="0"/>
        <v>6</v>
      </c>
      <c r="C19" t="s">
        <v>162</v>
      </c>
      <c r="D19" t="s">
        <v>12</v>
      </c>
      <c r="E19" s="5">
        <v>95</v>
      </c>
      <c r="F19" s="5">
        <v>95</v>
      </c>
      <c r="G19"/>
      <c r="H19"/>
      <c r="I19"/>
    </row>
    <row r="20" spans="2:9" x14ac:dyDescent="0.25">
      <c r="B20" s="5">
        <f t="shared" si="0"/>
        <v>7</v>
      </c>
      <c r="C20" t="s">
        <v>156</v>
      </c>
      <c r="D20" t="s">
        <v>11</v>
      </c>
      <c r="E20" s="5">
        <v>94</v>
      </c>
      <c r="F20" s="5">
        <v>94</v>
      </c>
      <c r="G20"/>
      <c r="H20"/>
      <c r="I20"/>
    </row>
    <row r="21" spans="2:9" x14ac:dyDescent="0.25">
      <c r="B21" s="5">
        <f t="shared" si="0"/>
        <v>8</v>
      </c>
      <c r="C21" t="s">
        <v>29</v>
      </c>
      <c r="D21" t="s">
        <v>9</v>
      </c>
      <c r="E21" s="5">
        <v>93</v>
      </c>
      <c r="F21" s="5">
        <v>93</v>
      </c>
      <c r="G21"/>
      <c r="H21"/>
      <c r="I21"/>
    </row>
    <row r="22" spans="2:9" x14ac:dyDescent="0.25">
      <c r="B22" s="5">
        <f t="shared" si="0"/>
        <v>9</v>
      </c>
      <c r="C22" t="s">
        <v>30</v>
      </c>
      <c r="D22" t="s">
        <v>13</v>
      </c>
      <c r="E22" s="5">
        <v>92</v>
      </c>
      <c r="F22" s="5">
        <v>92</v>
      </c>
      <c r="G22"/>
      <c r="H22"/>
      <c r="I22"/>
    </row>
    <row r="23" spans="2:9" x14ac:dyDescent="0.25">
      <c r="B23" s="5">
        <f t="shared" si="0"/>
        <v>10</v>
      </c>
      <c r="C23" t="s">
        <v>152</v>
      </c>
      <c r="D23" t="s">
        <v>26</v>
      </c>
      <c r="E23" s="5">
        <v>91</v>
      </c>
      <c r="F23" s="5">
        <v>91</v>
      </c>
      <c r="G23"/>
      <c r="H23"/>
      <c r="I23"/>
    </row>
    <row r="24" spans="2:9" x14ac:dyDescent="0.25">
      <c r="B24" s="5">
        <f t="shared" si="0"/>
        <v>11</v>
      </c>
      <c r="C24" t="s">
        <v>53</v>
      </c>
      <c r="D24" t="s">
        <v>12</v>
      </c>
      <c r="E24" s="5">
        <v>90</v>
      </c>
      <c r="F24" s="5">
        <v>90</v>
      </c>
      <c r="G24"/>
      <c r="H24"/>
      <c r="I24"/>
    </row>
    <row r="25" spans="2:9" x14ac:dyDescent="0.25">
      <c r="B25" s="5">
        <f t="shared" si="0"/>
        <v>12</v>
      </c>
      <c r="C25" t="s">
        <v>22</v>
      </c>
      <c r="D25" t="s">
        <v>23</v>
      </c>
      <c r="E25" s="5">
        <v>89</v>
      </c>
      <c r="F25" s="5">
        <v>89</v>
      </c>
      <c r="G25"/>
      <c r="H25"/>
      <c r="I25"/>
    </row>
    <row r="26" spans="2:9" x14ac:dyDescent="0.25">
      <c r="B26" s="5">
        <f t="shared" si="0"/>
        <v>13</v>
      </c>
      <c r="C26" t="s">
        <v>148</v>
      </c>
      <c r="D26" t="s">
        <v>20</v>
      </c>
      <c r="E26" s="5">
        <v>88</v>
      </c>
      <c r="F26" s="5">
        <v>88</v>
      </c>
      <c r="G26"/>
      <c r="H26"/>
      <c r="I26"/>
    </row>
    <row r="27" spans="2:9" x14ac:dyDescent="0.25">
      <c r="B27" s="5">
        <f t="shared" si="0"/>
        <v>14</v>
      </c>
      <c r="C27" t="s">
        <v>56</v>
      </c>
      <c r="D27" t="s">
        <v>7</v>
      </c>
      <c r="E27" s="5">
        <v>87</v>
      </c>
      <c r="F27" s="5">
        <v>87</v>
      </c>
      <c r="G27"/>
      <c r="H27"/>
      <c r="I27"/>
    </row>
    <row r="28" spans="2:9" x14ac:dyDescent="0.25">
      <c r="B28" s="5">
        <f t="shared" si="0"/>
        <v>15</v>
      </c>
      <c r="C28" t="s">
        <v>98</v>
      </c>
      <c r="D28" t="s">
        <v>95</v>
      </c>
      <c r="E28" s="5">
        <v>86</v>
      </c>
      <c r="F28" s="5">
        <v>86</v>
      </c>
      <c r="G28"/>
      <c r="H28"/>
      <c r="I28"/>
    </row>
    <row r="29" spans="2:9" x14ac:dyDescent="0.25">
      <c r="B29" s="5">
        <f t="shared" si="0"/>
        <v>16</v>
      </c>
      <c r="C29" t="s">
        <v>157</v>
      </c>
      <c r="D29" t="s">
        <v>9</v>
      </c>
      <c r="E29" s="5">
        <v>85</v>
      </c>
      <c r="F29" s="5">
        <v>85</v>
      </c>
      <c r="G29"/>
      <c r="H29"/>
      <c r="I29"/>
    </row>
    <row r="30" spans="2:9" x14ac:dyDescent="0.25">
      <c r="B30" s="5">
        <f t="shared" si="0"/>
        <v>17</v>
      </c>
      <c r="C30" t="s">
        <v>158</v>
      </c>
      <c r="D30" t="s">
        <v>11</v>
      </c>
      <c r="E30" s="5">
        <v>84</v>
      </c>
      <c r="F30" s="5">
        <v>84</v>
      </c>
      <c r="G30"/>
      <c r="H30"/>
      <c r="I30"/>
    </row>
    <row r="31" spans="2:9" x14ac:dyDescent="0.25">
      <c r="B31" s="5">
        <f t="shared" si="0"/>
        <v>18</v>
      </c>
      <c r="C31" t="s">
        <v>59</v>
      </c>
      <c r="D31" t="s">
        <v>7</v>
      </c>
      <c r="E31" s="5">
        <v>83</v>
      </c>
      <c r="F31" s="5">
        <v>83</v>
      </c>
      <c r="G31"/>
      <c r="H31"/>
      <c r="I31"/>
    </row>
    <row r="32" spans="2:9" x14ac:dyDescent="0.25">
      <c r="B32" s="5">
        <f t="shared" si="0"/>
        <v>19</v>
      </c>
      <c r="C32" t="s">
        <v>97</v>
      </c>
      <c r="D32" t="s">
        <v>11</v>
      </c>
      <c r="E32" s="5">
        <v>82</v>
      </c>
      <c r="F32" s="5">
        <v>82</v>
      </c>
      <c r="G32"/>
      <c r="H32"/>
      <c r="I32"/>
    </row>
    <row r="33" spans="2:9" x14ac:dyDescent="0.25">
      <c r="B33" s="5">
        <f t="shared" si="0"/>
        <v>20</v>
      </c>
      <c r="C33" t="s">
        <v>159</v>
      </c>
      <c r="D33" t="s">
        <v>11</v>
      </c>
      <c r="E33" s="5">
        <v>81</v>
      </c>
      <c r="F33" s="5">
        <v>81</v>
      </c>
      <c r="G33"/>
      <c r="H33"/>
      <c r="I33"/>
    </row>
    <row r="34" spans="2:9" x14ac:dyDescent="0.25">
      <c r="B34" s="5">
        <f t="shared" si="0"/>
        <v>21</v>
      </c>
      <c r="C34" t="s">
        <v>163</v>
      </c>
      <c r="D34" t="s">
        <v>12</v>
      </c>
      <c r="E34" s="5">
        <v>80</v>
      </c>
      <c r="F34" s="5">
        <v>80</v>
      </c>
      <c r="G34"/>
      <c r="H34"/>
      <c r="I34"/>
    </row>
    <row r="35" spans="2:9" x14ac:dyDescent="0.25">
      <c r="B35" s="5">
        <f t="shared" si="0"/>
        <v>22</v>
      </c>
      <c r="C35" t="s">
        <v>164</v>
      </c>
      <c r="D35" t="s">
        <v>13</v>
      </c>
      <c r="E35" s="5">
        <v>79</v>
      </c>
      <c r="F35" s="5">
        <v>79</v>
      </c>
      <c r="G35"/>
      <c r="H35"/>
      <c r="I35"/>
    </row>
    <row r="36" spans="2:9" x14ac:dyDescent="0.25">
      <c r="B36" s="5">
        <f t="shared" si="0"/>
        <v>23</v>
      </c>
      <c r="C36" t="s">
        <v>50</v>
      </c>
      <c r="D36" t="s">
        <v>12</v>
      </c>
      <c r="E36" s="5">
        <v>78</v>
      </c>
      <c r="F36" s="5">
        <v>78</v>
      </c>
      <c r="G36"/>
      <c r="H36"/>
      <c r="I36"/>
    </row>
    <row r="37" spans="2:9" x14ac:dyDescent="0.25">
      <c r="B37" s="5">
        <f t="shared" si="0"/>
        <v>24</v>
      </c>
      <c r="C37" t="s">
        <v>153</v>
      </c>
      <c r="D37" t="s">
        <v>154</v>
      </c>
      <c r="E37" s="5">
        <v>77</v>
      </c>
      <c r="F37" s="5">
        <v>77</v>
      </c>
      <c r="G37"/>
      <c r="H37"/>
      <c r="I37"/>
    </row>
    <row r="38" spans="2:9" x14ac:dyDescent="0.25">
      <c r="B38" s="5">
        <f t="shared" si="0"/>
        <v>25</v>
      </c>
      <c r="C38" t="s">
        <v>60</v>
      </c>
      <c r="D38" t="s">
        <v>11</v>
      </c>
      <c r="E38" s="5">
        <v>76</v>
      </c>
      <c r="F38" s="5">
        <v>76</v>
      </c>
      <c r="G38"/>
      <c r="H38"/>
      <c r="I38"/>
    </row>
    <row r="39" spans="2:9" x14ac:dyDescent="0.25">
      <c r="B39" s="5">
        <f t="shared" si="0"/>
        <v>26</v>
      </c>
      <c r="C39" t="s">
        <v>155</v>
      </c>
      <c r="D39" t="s">
        <v>154</v>
      </c>
      <c r="E39" s="5">
        <v>75</v>
      </c>
      <c r="F39" s="5">
        <v>75</v>
      </c>
      <c r="G39"/>
      <c r="H39"/>
      <c r="I39"/>
    </row>
    <row r="40" spans="2:9" x14ac:dyDescent="0.25">
      <c r="B40" s="5">
        <f t="shared" si="0"/>
        <v>27</v>
      </c>
      <c r="C40" t="s">
        <v>165</v>
      </c>
      <c r="D40" t="s">
        <v>12</v>
      </c>
      <c r="E40" s="5">
        <v>74</v>
      </c>
      <c r="F40" s="5">
        <v>74</v>
      </c>
      <c r="G40"/>
      <c r="H40"/>
      <c r="I40"/>
    </row>
    <row r="41" spans="2:9" x14ac:dyDescent="0.25">
      <c r="B41" s="5">
        <f t="shared" si="0"/>
        <v>28</v>
      </c>
      <c r="C41" t="s">
        <v>15</v>
      </c>
      <c r="D41" t="s">
        <v>7</v>
      </c>
      <c r="E41" s="5">
        <v>73</v>
      </c>
      <c r="F41" s="5">
        <v>73</v>
      </c>
      <c r="G41"/>
      <c r="H41"/>
      <c r="I41"/>
    </row>
    <row r="42" spans="2:9" x14ac:dyDescent="0.25">
      <c r="B42" s="5">
        <f t="shared" si="0"/>
        <v>29</v>
      </c>
      <c r="C42" t="s">
        <v>160</v>
      </c>
      <c r="D42" t="s">
        <v>23</v>
      </c>
      <c r="E42" s="5">
        <v>72</v>
      </c>
      <c r="F42" s="5">
        <v>72</v>
      </c>
      <c r="G42"/>
      <c r="H42"/>
      <c r="I42"/>
    </row>
    <row r="43" spans="2:9" x14ac:dyDescent="0.25">
      <c r="B43" s="5">
        <f t="shared" si="0"/>
        <v>30</v>
      </c>
      <c r="C43" t="s">
        <v>82</v>
      </c>
      <c r="D43" t="s">
        <v>95</v>
      </c>
      <c r="E43" s="5">
        <v>71</v>
      </c>
      <c r="F43" s="5">
        <v>71</v>
      </c>
      <c r="G43"/>
      <c r="H43"/>
      <c r="I43"/>
    </row>
    <row r="44" spans="2:9" x14ac:dyDescent="0.25">
      <c r="B44" s="5">
        <f t="shared" si="0"/>
        <v>31</v>
      </c>
      <c r="C44" t="s">
        <v>182</v>
      </c>
      <c r="D44" t="s">
        <v>110</v>
      </c>
      <c r="E44" s="5">
        <v>0</v>
      </c>
      <c r="F44" s="5">
        <v>0</v>
      </c>
      <c r="G44"/>
      <c r="H44"/>
      <c r="I44"/>
    </row>
    <row r="45" spans="2:9" x14ac:dyDescent="0.25">
      <c r="B45" s="5">
        <f t="shared" si="0"/>
        <v>32</v>
      </c>
      <c r="C45" t="s">
        <v>32</v>
      </c>
      <c r="D45" t="s">
        <v>12</v>
      </c>
      <c r="E45" s="5">
        <v>0</v>
      </c>
      <c r="F45" s="5">
        <v>0</v>
      </c>
      <c r="G45"/>
      <c r="H45"/>
      <c r="I45"/>
    </row>
    <row r="46" spans="2:9" x14ac:dyDescent="0.25">
      <c r="B46" s="5">
        <f t="shared" si="0"/>
        <v>33</v>
      </c>
      <c r="C46" t="s">
        <v>166</v>
      </c>
      <c r="D46" t="s">
        <v>20</v>
      </c>
      <c r="E46" s="5">
        <v>0</v>
      </c>
      <c r="F46" s="5">
        <v>0</v>
      </c>
      <c r="G46"/>
      <c r="H46"/>
      <c r="I46"/>
    </row>
    <row r="47" spans="2:9" x14ac:dyDescent="0.25">
      <c r="B47" s="5">
        <f t="shared" si="0"/>
        <v>34</v>
      </c>
      <c r="C47" t="s">
        <v>181</v>
      </c>
      <c r="D47" t="s">
        <v>95</v>
      </c>
      <c r="E47" s="5">
        <v>0</v>
      </c>
      <c r="F47" s="5">
        <v>0</v>
      </c>
      <c r="G47"/>
      <c r="H47"/>
      <c r="I47"/>
    </row>
    <row r="48" spans="2:9" x14ac:dyDescent="0.25">
      <c r="B48" s="5" t="str">
        <f t="shared" si="0"/>
        <v/>
      </c>
      <c r="E48"/>
      <c r="F48"/>
      <c r="G48"/>
      <c r="H48"/>
      <c r="I48"/>
    </row>
    <row r="49" spans="2:9" x14ac:dyDescent="0.25">
      <c r="B49" s="5" t="str">
        <f t="shared" si="0"/>
        <v/>
      </c>
      <c r="E49"/>
      <c r="F49"/>
      <c r="G49"/>
      <c r="H49"/>
      <c r="I49"/>
    </row>
    <row r="50" spans="2:9" x14ac:dyDescent="0.25">
      <c r="B50" s="5" t="str">
        <f t="shared" si="0"/>
        <v/>
      </c>
      <c r="E50"/>
      <c r="F50"/>
      <c r="G50"/>
      <c r="H50"/>
      <c r="I50"/>
    </row>
    <row r="51" spans="2:9" x14ac:dyDescent="0.25">
      <c r="B51" s="5" t="str">
        <f t="shared" si="0"/>
        <v/>
      </c>
      <c r="E51"/>
      <c r="F51"/>
      <c r="G51"/>
      <c r="H51"/>
      <c r="I51"/>
    </row>
    <row r="52" spans="2:9" x14ac:dyDescent="0.25">
      <c r="B52" s="5" t="str">
        <f t="shared" si="0"/>
        <v/>
      </c>
      <c r="E52"/>
      <c r="F52"/>
      <c r="G52"/>
      <c r="H52"/>
      <c r="I52"/>
    </row>
    <row r="53" spans="2:9" x14ac:dyDescent="0.25">
      <c r="B53" s="5" t="str">
        <f t="shared" si="0"/>
        <v/>
      </c>
      <c r="E53"/>
      <c r="F53"/>
      <c r="G53"/>
      <c r="H53"/>
      <c r="I53"/>
    </row>
    <row r="54" spans="2:9" x14ac:dyDescent="0.25">
      <c r="B54" s="5" t="str">
        <f t="shared" si="0"/>
        <v/>
      </c>
      <c r="E54"/>
      <c r="F54"/>
      <c r="G54"/>
      <c r="H54"/>
      <c r="I54"/>
    </row>
    <row r="55" spans="2:9" x14ac:dyDescent="0.25">
      <c r="B55" s="5" t="str">
        <f t="shared" si="0"/>
        <v/>
      </c>
      <c r="E55"/>
      <c r="F55"/>
      <c r="G55"/>
      <c r="H55"/>
      <c r="I55"/>
    </row>
    <row r="56" spans="2:9" x14ac:dyDescent="0.25">
      <c r="B56" s="5" t="str">
        <f t="shared" si="0"/>
        <v/>
      </c>
      <c r="E56"/>
      <c r="F56"/>
      <c r="G56"/>
      <c r="H56"/>
      <c r="I56"/>
    </row>
    <row r="57" spans="2:9" x14ac:dyDescent="0.25">
      <c r="B57" s="5" t="str">
        <f t="shared" si="0"/>
        <v/>
      </c>
      <c r="E57"/>
      <c r="F57"/>
      <c r="G57"/>
      <c r="H57"/>
      <c r="I57"/>
    </row>
    <row r="58" spans="2:9" x14ac:dyDescent="0.25">
      <c r="B58" s="5" t="str">
        <f t="shared" si="0"/>
        <v/>
      </c>
      <c r="E58"/>
      <c r="F58"/>
      <c r="G58"/>
      <c r="H58"/>
      <c r="I58"/>
    </row>
    <row r="59" spans="2:9" x14ac:dyDescent="0.25">
      <c r="B59" s="5" t="str">
        <f t="shared" si="0"/>
        <v/>
      </c>
      <c r="E59"/>
      <c r="F59"/>
      <c r="G59"/>
      <c r="H59"/>
      <c r="I59"/>
    </row>
    <row r="60" spans="2:9" x14ac:dyDescent="0.25">
      <c r="B60" s="5" t="str">
        <f t="shared" si="0"/>
        <v/>
      </c>
      <c r="E60"/>
      <c r="F60"/>
      <c r="G60"/>
      <c r="H60"/>
      <c r="I60"/>
    </row>
    <row r="61" spans="2:9" x14ac:dyDescent="0.25">
      <c r="B61" s="5" t="str">
        <f t="shared" si="0"/>
        <v/>
      </c>
      <c r="E61"/>
      <c r="F61"/>
      <c r="G61"/>
      <c r="H61"/>
      <c r="I61"/>
    </row>
    <row r="62" spans="2:9" x14ac:dyDescent="0.25">
      <c r="B62" s="5" t="str">
        <f t="shared" si="0"/>
        <v/>
      </c>
      <c r="E62"/>
      <c r="F62"/>
      <c r="G62"/>
      <c r="H62"/>
      <c r="I62"/>
    </row>
    <row r="63" spans="2:9" x14ac:dyDescent="0.25">
      <c r="B63" s="5" t="str">
        <f t="shared" si="0"/>
        <v/>
      </c>
      <c r="E63"/>
      <c r="F63"/>
      <c r="G63"/>
      <c r="H63"/>
      <c r="I63"/>
    </row>
    <row r="64" spans="2:9" x14ac:dyDescent="0.25">
      <c r="B64" s="5" t="str">
        <f t="shared" si="0"/>
        <v/>
      </c>
      <c r="E64"/>
      <c r="F64"/>
      <c r="G64"/>
      <c r="H64"/>
      <c r="I64"/>
    </row>
    <row r="65" spans="2:9" x14ac:dyDescent="0.25">
      <c r="B65" s="5" t="str">
        <f t="shared" si="0"/>
        <v/>
      </c>
      <c r="E65"/>
      <c r="F65"/>
      <c r="G65"/>
      <c r="H65"/>
      <c r="I65"/>
    </row>
    <row r="66" spans="2:9" x14ac:dyDescent="0.25">
      <c r="B66" s="5" t="str">
        <f t="shared" si="0"/>
        <v/>
      </c>
      <c r="E66"/>
      <c r="F66"/>
      <c r="G66"/>
      <c r="H66"/>
      <c r="I66"/>
    </row>
    <row r="67" spans="2:9" x14ac:dyDescent="0.25">
      <c r="B67" s="5" t="str">
        <f t="shared" si="0"/>
        <v/>
      </c>
      <c r="E67"/>
      <c r="F67"/>
      <c r="G67"/>
      <c r="H67"/>
      <c r="I67"/>
    </row>
    <row r="68" spans="2:9" x14ac:dyDescent="0.25">
      <c r="B68" s="5" t="str">
        <f t="shared" si="0"/>
        <v/>
      </c>
      <c r="E68"/>
      <c r="F68"/>
      <c r="G68"/>
      <c r="H68"/>
      <c r="I68"/>
    </row>
    <row r="69" spans="2:9" x14ac:dyDescent="0.25">
      <c r="B69" s="5" t="str">
        <f t="shared" si="0"/>
        <v/>
      </c>
      <c r="E69"/>
      <c r="F69"/>
      <c r="G69"/>
      <c r="H69"/>
      <c r="I69"/>
    </row>
    <row r="70" spans="2:9" x14ac:dyDescent="0.25">
      <c r="B70" s="5" t="str">
        <f t="shared" si="0"/>
        <v/>
      </c>
      <c r="E70"/>
      <c r="F70"/>
      <c r="G70"/>
      <c r="H70"/>
      <c r="I70"/>
    </row>
    <row r="71" spans="2:9" x14ac:dyDescent="0.25">
      <c r="B71" s="5" t="str">
        <f t="shared" si="0"/>
        <v/>
      </c>
      <c r="E71"/>
      <c r="F71"/>
      <c r="G71"/>
      <c r="H71"/>
      <c r="I71"/>
    </row>
    <row r="72" spans="2:9" x14ac:dyDescent="0.25">
      <c r="B72" s="5" t="str">
        <f t="shared" si="0"/>
        <v/>
      </c>
      <c r="E72"/>
      <c r="F72"/>
      <c r="G72"/>
      <c r="H72"/>
      <c r="I72"/>
    </row>
    <row r="73" spans="2:9" x14ac:dyDescent="0.25">
      <c r="B73" s="5" t="str">
        <f t="shared" si="0"/>
        <v/>
      </c>
      <c r="E73"/>
      <c r="F73"/>
      <c r="G73"/>
      <c r="H73"/>
      <c r="I73"/>
    </row>
    <row r="74" spans="2:9" x14ac:dyDescent="0.25">
      <c r="B74" s="5" t="str">
        <f t="shared" si="0"/>
        <v/>
      </c>
      <c r="E74"/>
      <c r="F74"/>
      <c r="G74"/>
      <c r="H74"/>
      <c r="I74"/>
    </row>
    <row r="75" spans="2:9" x14ac:dyDescent="0.25">
      <c r="B75" s="5" t="str">
        <f t="shared" si="0"/>
        <v/>
      </c>
      <c r="E75"/>
      <c r="F75"/>
      <c r="G75"/>
      <c r="H75"/>
      <c r="I75"/>
    </row>
    <row r="76" spans="2:9" x14ac:dyDescent="0.25">
      <c r="B76" s="5" t="str">
        <f t="shared" si="0"/>
        <v/>
      </c>
      <c r="E76"/>
      <c r="F76"/>
      <c r="G76"/>
      <c r="H76"/>
      <c r="I76"/>
    </row>
    <row r="77" spans="2:9" x14ac:dyDescent="0.25">
      <c r="B77" s="5" t="str">
        <f t="shared" si="0"/>
        <v/>
      </c>
      <c r="E77"/>
      <c r="F77"/>
      <c r="G77"/>
      <c r="H77"/>
      <c r="I77"/>
    </row>
    <row r="78" spans="2:9" x14ac:dyDescent="0.25">
      <c r="B78" s="5" t="str">
        <f t="shared" si="0"/>
        <v/>
      </c>
      <c r="E78"/>
      <c r="F78"/>
      <c r="G78"/>
      <c r="H78"/>
      <c r="I78"/>
    </row>
    <row r="79" spans="2:9" x14ac:dyDescent="0.25">
      <c r="B79" s="5" t="str">
        <f t="shared" ref="B79:B97" si="1">IF(ISBLANK(C79),"",ROW()-ROW($C$13))</f>
        <v/>
      </c>
      <c r="E79"/>
      <c r="F79"/>
      <c r="G79"/>
      <c r="H79"/>
      <c r="I79"/>
    </row>
    <row r="80" spans="2:9" x14ac:dyDescent="0.25">
      <c r="B80" s="5" t="str">
        <f t="shared" si="1"/>
        <v/>
      </c>
      <c r="E80"/>
      <c r="F80"/>
      <c r="G80"/>
      <c r="H80"/>
      <c r="I80"/>
    </row>
    <row r="81" spans="2:9" x14ac:dyDescent="0.25">
      <c r="B81" s="5" t="str">
        <f t="shared" si="1"/>
        <v/>
      </c>
      <c r="E81"/>
      <c r="F81"/>
      <c r="G81"/>
      <c r="H81"/>
      <c r="I81"/>
    </row>
    <row r="82" spans="2:9" x14ac:dyDescent="0.25">
      <c r="B82" s="5" t="str">
        <f t="shared" si="1"/>
        <v/>
      </c>
      <c r="E82"/>
      <c r="F82"/>
      <c r="G82"/>
      <c r="H82"/>
      <c r="I82"/>
    </row>
    <row r="83" spans="2:9" x14ac:dyDescent="0.25">
      <c r="B83" s="5" t="str">
        <f t="shared" si="1"/>
        <v/>
      </c>
      <c r="E83"/>
      <c r="F83"/>
      <c r="G83"/>
      <c r="H83"/>
      <c r="I83"/>
    </row>
    <row r="84" spans="2:9" x14ac:dyDescent="0.25">
      <c r="B84" s="5" t="str">
        <f t="shared" si="1"/>
        <v/>
      </c>
      <c r="E84"/>
      <c r="F84"/>
      <c r="G84"/>
      <c r="H84"/>
      <c r="I84"/>
    </row>
    <row r="85" spans="2:9" x14ac:dyDescent="0.25">
      <c r="B85" s="5" t="str">
        <f t="shared" si="1"/>
        <v/>
      </c>
      <c r="E85"/>
      <c r="F85"/>
      <c r="G85"/>
      <c r="H85"/>
      <c r="I85"/>
    </row>
    <row r="86" spans="2:9" x14ac:dyDescent="0.25">
      <c r="B86" s="5" t="str">
        <f t="shared" si="1"/>
        <v/>
      </c>
      <c r="E86"/>
      <c r="F86"/>
      <c r="G86"/>
      <c r="H86"/>
      <c r="I86"/>
    </row>
    <row r="87" spans="2:9" x14ac:dyDescent="0.25">
      <c r="B87" s="5" t="str">
        <f t="shared" si="1"/>
        <v/>
      </c>
      <c r="E87"/>
      <c r="F87"/>
      <c r="G87"/>
      <c r="H87"/>
      <c r="I87"/>
    </row>
    <row r="88" spans="2:9" x14ac:dyDescent="0.25">
      <c r="B88" s="5" t="str">
        <f t="shared" si="1"/>
        <v/>
      </c>
      <c r="E88"/>
      <c r="F88"/>
      <c r="G88"/>
      <c r="H88"/>
      <c r="I88"/>
    </row>
    <row r="89" spans="2:9" x14ac:dyDescent="0.25">
      <c r="B89" s="5" t="str">
        <f t="shared" si="1"/>
        <v/>
      </c>
      <c r="E89"/>
      <c r="F89"/>
      <c r="G89"/>
      <c r="H89"/>
      <c r="I89"/>
    </row>
    <row r="90" spans="2:9" x14ac:dyDescent="0.25">
      <c r="B90" s="5" t="str">
        <f t="shared" si="1"/>
        <v/>
      </c>
      <c r="E90"/>
      <c r="F90"/>
      <c r="G90"/>
      <c r="H90"/>
      <c r="I90"/>
    </row>
    <row r="91" spans="2:9" x14ac:dyDescent="0.25">
      <c r="B91" s="5" t="str">
        <f t="shared" si="1"/>
        <v/>
      </c>
      <c r="E91"/>
      <c r="F91"/>
      <c r="G91"/>
      <c r="H91"/>
      <c r="I91"/>
    </row>
    <row r="92" spans="2:9" x14ac:dyDescent="0.25">
      <c r="B92" s="5" t="str">
        <f t="shared" si="1"/>
        <v/>
      </c>
      <c r="E92"/>
      <c r="F92"/>
      <c r="G92"/>
      <c r="H92"/>
      <c r="I92"/>
    </row>
    <row r="93" spans="2:9" x14ac:dyDescent="0.25">
      <c r="B93" s="5" t="str">
        <f t="shared" si="1"/>
        <v/>
      </c>
      <c r="E93"/>
      <c r="F93"/>
      <c r="G93"/>
      <c r="H93"/>
      <c r="I93"/>
    </row>
    <row r="94" spans="2:9" x14ac:dyDescent="0.25">
      <c r="B94" s="5" t="str">
        <f t="shared" si="1"/>
        <v/>
      </c>
      <c r="E94"/>
      <c r="F94"/>
      <c r="G94"/>
      <c r="H94"/>
      <c r="I94"/>
    </row>
    <row r="95" spans="2:9" x14ac:dyDescent="0.25">
      <c r="B95" s="5" t="str">
        <f t="shared" si="1"/>
        <v/>
      </c>
      <c r="E95"/>
      <c r="F95"/>
      <c r="G95"/>
      <c r="H95"/>
      <c r="I95"/>
    </row>
    <row r="96" spans="2:9" x14ac:dyDescent="0.25">
      <c r="B96" s="5" t="str">
        <f t="shared" si="1"/>
        <v/>
      </c>
      <c r="E96"/>
      <c r="F96"/>
      <c r="G96"/>
      <c r="H96"/>
      <c r="I96"/>
    </row>
    <row r="97" spans="2:9" x14ac:dyDescent="0.25">
      <c r="B97" s="5" t="str">
        <f t="shared" si="1"/>
        <v/>
      </c>
      <c r="E97"/>
      <c r="F97"/>
      <c r="G97"/>
      <c r="H97"/>
      <c r="I97"/>
    </row>
    <row r="98" spans="2:9" x14ac:dyDescent="0.25">
      <c r="E98"/>
      <c r="F98"/>
      <c r="G98"/>
      <c r="H98"/>
      <c r="I98"/>
    </row>
    <row r="99" spans="2:9" x14ac:dyDescent="0.25">
      <c r="E99"/>
      <c r="F99"/>
      <c r="G99"/>
      <c r="H99"/>
      <c r="I99"/>
    </row>
    <row r="100" spans="2:9" x14ac:dyDescent="0.25">
      <c r="E100"/>
      <c r="F100"/>
      <c r="G100"/>
      <c r="H100"/>
      <c r="I100"/>
    </row>
    <row r="101" spans="2:9" x14ac:dyDescent="0.25">
      <c r="E101"/>
      <c r="F101"/>
      <c r="G101"/>
      <c r="H101"/>
      <c r="I101"/>
    </row>
    <row r="102" spans="2:9" x14ac:dyDescent="0.25">
      <c r="E102"/>
      <c r="F102"/>
      <c r="G102"/>
      <c r="H102"/>
      <c r="I102"/>
    </row>
    <row r="103" spans="2:9" x14ac:dyDescent="0.25">
      <c r="E103"/>
      <c r="F103"/>
      <c r="G103"/>
      <c r="H103"/>
      <c r="I103"/>
    </row>
    <row r="104" spans="2:9" x14ac:dyDescent="0.25">
      <c r="E104"/>
      <c r="F104"/>
      <c r="G104"/>
      <c r="H104"/>
      <c r="I104"/>
    </row>
    <row r="105" spans="2:9" x14ac:dyDescent="0.25">
      <c r="E105"/>
      <c r="F105"/>
      <c r="G105"/>
      <c r="H105"/>
      <c r="I105"/>
    </row>
    <row r="106" spans="2:9" x14ac:dyDescent="0.25">
      <c r="E106"/>
      <c r="F106"/>
      <c r="G106"/>
      <c r="H106"/>
      <c r="I106"/>
    </row>
    <row r="107" spans="2:9" x14ac:dyDescent="0.25">
      <c r="E107"/>
      <c r="F107"/>
      <c r="G107"/>
      <c r="H107"/>
      <c r="I107"/>
    </row>
    <row r="108" spans="2:9" x14ac:dyDescent="0.25">
      <c r="E108"/>
      <c r="F108"/>
      <c r="G108"/>
      <c r="H108"/>
      <c r="I108"/>
    </row>
    <row r="109" spans="2:9" x14ac:dyDescent="0.25">
      <c r="E109"/>
      <c r="F109"/>
      <c r="G109"/>
      <c r="H109"/>
      <c r="I109"/>
    </row>
    <row r="110" spans="2:9" x14ac:dyDescent="0.25">
      <c r="E110"/>
      <c r="F110"/>
      <c r="G110"/>
      <c r="H110"/>
      <c r="I110"/>
    </row>
    <row r="111" spans="2:9" x14ac:dyDescent="0.25">
      <c r="E111"/>
      <c r="F111"/>
      <c r="G111"/>
      <c r="H111"/>
      <c r="I111"/>
    </row>
    <row r="112" spans="2:9" x14ac:dyDescent="0.25">
      <c r="E112"/>
      <c r="F112"/>
      <c r="G112"/>
      <c r="H112"/>
      <c r="I112"/>
    </row>
    <row r="113" spans="5:9" x14ac:dyDescent="0.25">
      <c r="E113"/>
      <c r="F113"/>
      <c r="G113"/>
      <c r="H113"/>
      <c r="I113"/>
    </row>
    <row r="114" spans="5:9" x14ac:dyDescent="0.25">
      <c r="E114"/>
      <c r="F114"/>
      <c r="G114"/>
      <c r="H114"/>
      <c r="I114"/>
    </row>
    <row r="115" spans="5:9" x14ac:dyDescent="0.25">
      <c r="E115"/>
      <c r="F115"/>
      <c r="G115"/>
      <c r="H115"/>
      <c r="I115"/>
    </row>
    <row r="116" spans="5:9" x14ac:dyDescent="0.25">
      <c r="E116"/>
      <c r="F116"/>
      <c r="G116"/>
      <c r="H116"/>
      <c r="I116"/>
    </row>
    <row r="117" spans="5:9" x14ac:dyDescent="0.25">
      <c r="E117"/>
      <c r="F117"/>
      <c r="G117"/>
      <c r="H117"/>
      <c r="I117"/>
    </row>
    <row r="118" spans="5:9" x14ac:dyDescent="0.25">
      <c r="E118"/>
      <c r="F118"/>
      <c r="G118"/>
      <c r="H118"/>
      <c r="I118"/>
    </row>
    <row r="119" spans="5:9" x14ac:dyDescent="0.25">
      <c r="E119"/>
      <c r="F119"/>
      <c r="G119"/>
      <c r="H119"/>
      <c r="I119"/>
    </row>
    <row r="120" spans="5:9" x14ac:dyDescent="0.25">
      <c r="E120"/>
      <c r="F120"/>
      <c r="G120"/>
      <c r="H120"/>
      <c r="I120"/>
    </row>
    <row r="121" spans="5:9" x14ac:dyDescent="0.25">
      <c r="E121"/>
      <c r="F121"/>
      <c r="G121"/>
      <c r="H121"/>
      <c r="I121"/>
    </row>
    <row r="122" spans="5:9" x14ac:dyDescent="0.25">
      <c r="E122"/>
      <c r="F122"/>
      <c r="G122"/>
      <c r="H122"/>
      <c r="I122"/>
    </row>
    <row r="123" spans="5:9" x14ac:dyDescent="0.25">
      <c r="E123"/>
      <c r="F123"/>
      <c r="G123"/>
      <c r="H123"/>
      <c r="I123"/>
    </row>
    <row r="124" spans="5:9" x14ac:dyDescent="0.25">
      <c r="E124"/>
      <c r="F124"/>
      <c r="G124"/>
      <c r="H124"/>
      <c r="I124"/>
    </row>
    <row r="125" spans="5:9" x14ac:dyDescent="0.25">
      <c r="E125"/>
      <c r="F125"/>
      <c r="G125"/>
      <c r="H125"/>
      <c r="I125"/>
    </row>
    <row r="126" spans="5:9" x14ac:dyDescent="0.25">
      <c r="E126"/>
      <c r="F126"/>
      <c r="G126"/>
      <c r="H126"/>
      <c r="I126"/>
    </row>
    <row r="127" spans="5:9" x14ac:dyDescent="0.25">
      <c r="E127"/>
      <c r="F127"/>
      <c r="G127"/>
      <c r="H127"/>
      <c r="I127"/>
    </row>
    <row r="128" spans="5:9" x14ac:dyDescent="0.25">
      <c r="E128"/>
      <c r="F128"/>
      <c r="G128"/>
      <c r="H128"/>
      <c r="I128"/>
    </row>
    <row r="129" spans="5:9" x14ac:dyDescent="0.25">
      <c r="E129"/>
      <c r="F129"/>
      <c r="G129"/>
      <c r="H129"/>
      <c r="I129"/>
    </row>
    <row r="130" spans="5:9" x14ac:dyDescent="0.25">
      <c r="E130"/>
      <c r="F130"/>
      <c r="G130"/>
      <c r="H130"/>
      <c r="I130"/>
    </row>
    <row r="131" spans="5:9" x14ac:dyDescent="0.25">
      <c r="E131"/>
      <c r="F131"/>
      <c r="G131"/>
      <c r="H131"/>
      <c r="I131"/>
    </row>
    <row r="132" spans="5:9" x14ac:dyDescent="0.25">
      <c r="E132"/>
      <c r="F132"/>
      <c r="G132"/>
      <c r="H132"/>
      <c r="I132"/>
    </row>
    <row r="133" spans="5:9" x14ac:dyDescent="0.25">
      <c r="E133"/>
      <c r="F133"/>
      <c r="G133"/>
      <c r="H133"/>
      <c r="I133"/>
    </row>
    <row r="134" spans="5:9" x14ac:dyDescent="0.25">
      <c r="E134"/>
      <c r="F134"/>
      <c r="G134"/>
      <c r="H134"/>
      <c r="I134"/>
    </row>
    <row r="135" spans="5:9" x14ac:dyDescent="0.25">
      <c r="E135"/>
      <c r="F135"/>
      <c r="G135"/>
      <c r="H135"/>
      <c r="I135"/>
    </row>
    <row r="136" spans="5:9" x14ac:dyDescent="0.25">
      <c r="E136"/>
      <c r="F136"/>
      <c r="G136"/>
      <c r="H136"/>
      <c r="I136"/>
    </row>
    <row r="137" spans="5:9" x14ac:dyDescent="0.25">
      <c r="E137"/>
      <c r="F137"/>
      <c r="G137"/>
      <c r="H137"/>
      <c r="I137"/>
    </row>
    <row r="138" spans="5:9" x14ac:dyDescent="0.25">
      <c r="E138"/>
      <c r="F138"/>
      <c r="G138"/>
      <c r="H138"/>
      <c r="I138"/>
    </row>
    <row r="139" spans="5:9" x14ac:dyDescent="0.25">
      <c r="E139"/>
      <c r="F139"/>
      <c r="G139"/>
      <c r="H139"/>
      <c r="I139"/>
    </row>
    <row r="140" spans="5:9" x14ac:dyDescent="0.25">
      <c r="E140"/>
      <c r="F140"/>
      <c r="G140"/>
      <c r="H140"/>
      <c r="I140"/>
    </row>
    <row r="141" spans="5:9" x14ac:dyDescent="0.25">
      <c r="E141"/>
      <c r="F141"/>
      <c r="G141"/>
      <c r="H141"/>
      <c r="I141"/>
    </row>
    <row r="142" spans="5:9" x14ac:dyDescent="0.25">
      <c r="E142"/>
      <c r="F142"/>
      <c r="G142"/>
      <c r="H142"/>
      <c r="I142"/>
    </row>
    <row r="143" spans="5:9" x14ac:dyDescent="0.25">
      <c r="E143"/>
      <c r="F143"/>
      <c r="G143"/>
      <c r="H143"/>
      <c r="I143"/>
    </row>
    <row r="144" spans="5:9" x14ac:dyDescent="0.25">
      <c r="E144"/>
      <c r="F144"/>
      <c r="G144"/>
      <c r="H144"/>
      <c r="I144"/>
    </row>
    <row r="145" spans="5:6" x14ac:dyDescent="0.25">
      <c r="E145"/>
      <c r="F145"/>
    </row>
    <row r="146" spans="5:6" x14ac:dyDescent="0.25">
      <c r="E146"/>
      <c r="F146"/>
    </row>
    <row r="147" spans="5:6" x14ac:dyDescent="0.25">
      <c r="E147"/>
      <c r="F147"/>
    </row>
    <row r="148" spans="5:6" x14ac:dyDescent="0.25">
      <c r="E148"/>
      <c r="F148"/>
    </row>
    <row r="149" spans="5:6" x14ac:dyDescent="0.25">
      <c r="E149"/>
      <c r="F149"/>
    </row>
    <row r="150" spans="5:6" x14ac:dyDescent="0.25">
      <c r="E150"/>
      <c r="F150"/>
    </row>
    <row r="151" spans="5:6" x14ac:dyDescent="0.25">
      <c r="E151"/>
      <c r="F151"/>
    </row>
    <row r="152" spans="5:6" x14ac:dyDescent="0.25">
      <c r="E152"/>
      <c r="F152"/>
    </row>
    <row r="153" spans="5:6" x14ac:dyDescent="0.25">
      <c r="E153"/>
      <c r="F153"/>
    </row>
    <row r="154" spans="5:6" x14ac:dyDescent="0.25">
      <c r="E154"/>
      <c r="F154"/>
    </row>
    <row r="155" spans="5:6" x14ac:dyDescent="0.25">
      <c r="E155"/>
      <c r="F155"/>
    </row>
    <row r="156" spans="5:6" x14ac:dyDescent="0.25">
      <c r="E156"/>
      <c r="F156"/>
    </row>
  </sheetData>
  <pageMargins left="0.23622047244094491" right="0.23622047244094491" top="0.74803149606299213" bottom="0.74803149606299213" header="0.31496062992125984" footer="0.31496062992125984"/>
  <pageSetup paperSize="9" fitToHeight="0" orientation="portrait"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217B9-69E4-418D-B339-AB6DF0B91988}">
  <sheetPr codeName="Sheet7">
    <pageSetUpPr fitToPage="1"/>
  </sheetPr>
  <dimension ref="B2:I156"/>
  <sheetViews>
    <sheetView showGridLines="0" showRowColHeaders="0" zoomScaleNormal="100" workbookViewId="0">
      <selection activeCell="D12" sqref="D12"/>
    </sheetView>
  </sheetViews>
  <sheetFormatPr defaultRowHeight="15" x14ac:dyDescent="0.25"/>
  <cols>
    <col min="1" max="1" width="5.140625" customWidth="1"/>
    <col min="2" max="2" width="5.140625" style="5" customWidth="1"/>
    <col min="3" max="3" width="26" customWidth="1"/>
    <col min="4" max="4" width="6" customWidth="1"/>
    <col min="5" max="9" width="6" style="5" customWidth="1"/>
    <col min="10" max="10" width="13.140625" bestFit="1" customWidth="1"/>
    <col min="12" max="12" width="12.5703125" bestFit="1" customWidth="1"/>
    <col min="13" max="13" width="11.7109375" bestFit="1" customWidth="1"/>
    <col min="14" max="15" width="13.5703125" bestFit="1" customWidth="1"/>
  </cols>
  <sheetData>
    <row r="2" spans="2:9" s="3" customFormat="1" ht="23.25" x14ac:dyDescent="0.35">
      <c r="B2" s="8" t="s">
        <v>88</v>
      </c>
      <c r="E2" s="4"/>
      <c r="F2" s="4"/>
      <c r="G2" s="4"/>
      <c r="H2" s="4"/>
      <c r="I2" s="4"/>
    </row>
    <row r="12" spans="2:9" x14ac:dyDescent="0.25">
      <c r="B12"/>
      <c r="C12" s="1" t="s">
        <v>14</v>
      </c>
      <c r="E12"/>
      <c r="G12"/>
      <c r="H12"/>
      <c r="I12"/>
    </row>
    <row r="13" spans="2:9" ht="54" x14ac:dyDescent="0.25">
      <c r="B13"/>
      <c r="E13" s="9" t="s">
        <v>151</v>
      </c>
      <c r="F13" s="9" t="s">
        <v>17</v>
      </c>
      <c r="G13"/>
      <c r="H13"/>
      <c r="I13"/>
    </row>
    <row r="14" spans="2:9" x14ac:dyDescent="0.25">
      <c r="B14" s="5">
        <f>IF(ISBLANK(C14),"",ROW()-ROW($C$13))</f>
        <v>1</v>
      </c>
      <c r="C14" t="s">
        <v>39</v>
      </c>
      <c r="D14" t="s">
        <v>45</v>
      </c>
      <c r="E14" s="5">
        <v>100</v>
      </c>
      <c r="F14" s="5">
        <v>100</v>
      </c>
      <c r="G14"/>
      <c r="H14"/>
      <c r="I14"/>
    </row>
    <row r="15" spans="2:9" x14ac:dyDescent="0.25">
      <c r="B15" s="5">
        <f t="shared" ref="B15:B78" si="0">IF(ISBLANK(C15),"",ROW()-ROW($C$13))</f>
        <v>2</v>
      </c>
      <c r="C15" t="s">
        <v>114</v>
      </c>
      <c r="D15" t="s">
        <v>115</v>
      </c>
      <c r="E15" s="5">
        <v>99</v>
      </c>
      <c r="F15" s="5">
        <v>99</v>
      </c>
      <c r="G15"/>
      <c r="H15"/>
      <c r="I15"/>
    </row>
    <row r="16" spans="2:9" x14ac:dyDescent="0.25">
      <c r="B16" s="5">
        <f t="shared" si="0"/>
        <v>3</v>
      </c>
      <c r="C16" t="s">
        <v>28</v>
      </c>
      <c r="D16" t="s">
        <v>72</v>
      </c>
      <c r="E16" s="5">
        <v>98</v>
      </c>
      <c r="F16" s="5">
        <v>98</v>
      </c>
      <c r="G16"/>
      <c r="H16"/>
      <c r="I16"/>
    </row>
    <row r="17" spans="2:9" x14ac:dyDescent="0.25">
      <c r="B17" s="5">
        <f t="shared" si="0"/>
        <v>4</v>
      </c>
      <c r="C17" t="s">
        <v>113</v>
      </c>
      <c r="D17" t="s">
        <v>72</v>
      </c>
      <c r="E17" s="5">
        <v>97</v>
      </c>
      <c r="F17" s="5">
        <v>97</v>
      </c>
      <c r="G17"/>
      <c r="H17"/>
      <c r="I17"/>
    </row>
    <row r="18" spans="2:9" x14ac:dyDescent="0.25">
      <c r="B18" s="5">
        <f t="shared" si="0"/>
        <v>5</v>
      </c>
      <c r="C18" t="s">
        <v>167</v>
      </c>
      <c r="D18" t="s">
        <v>122</v>
      </c>
      <c r="E18" s="5">
        <v>96</v>
      </c>
      <c r="F18" s="5">
        <v>96</v>
      </c>
      <c r="G18"/>
      <c r="H18"/>
      <c r="I18"/>
    </row>
    <row r="19" spans="2:9" x14ac:dyDescent="0.25">
      <c r="B19" s="5">
        <f t="shared" si="0"/>
        <v>6</v>
      </c>
      <c r="C19" t="s">
        <v>71</v>
      </c>
      <c r="D19" t="s">
        <v>115</v>
      </c>
      <c r="E19" s="5">
        <v>95</v>
      </c>
      <c r="F19" s="5">
        <v>95</v>
      </c>
      <c r="G19"/>
      <c r="H19"/>
      <c r="I19"/>
    </row>
    <row r="20" spans="2:9" x14ac:dyDescent="0.25">
      <c r="B20" s="5">
        <f t="shared" si="0"/>
        <v>7</v>
      </c>
      <c r="C20" t="s">
        <v>52</v>
      </c>
      <c r="D20" t="s">
        <v>19</v>
      </c>
      <c r="E20" s="5">
        <v>94</v>
      </c>
      <c r="F20" s="5">
        <v>94</v>
      </c>
      <c r="G20"/>
      <c r="H20"/>
      <c r="I20"/>
    </row>
    <row r="21" spans="2:9" x14ac:dyDescent="0.25">
      <c r="B21" s="5">
        <f t="shared" si="0"/>
        <v>8</v>
      </c>
      <c r="C21" t="s">
        <v>75</v>
      </c>
      <c r="D21" t="s">
        <v>45</v>
      </c>
      <c r="E21" s="5">
        <v>93</v>
      </c>
      <c r="F21" s="5">
        <v>93</v>
      </c>
      <c r="G21"/>
      <c r="H21"/>
      <c r="I21"/>
    </row>
    <row r="22" spans="2:9" x14ac:dyDescent="0.25">
      <c r="B22" s="5">
        <f t="shared" si="0"/>
        <v>9</v>
      </c>
      <c r="C22" t="s">
        <v>100</v>
      </c>
      <c r="D22" t="s">
        <v>19</v>
      </c>
      <c r="E22" s="5">
        <v>92</v>
      </c>
      <c r="F22" s="5">
        <v>92</v>
      </c>
      <c r="G22"/>
      <c r="H22"/>
      <c r="I22"/>
    </row>
    <row r="23" spans="2:9" x14ac:dyDescent="0.25">
      <c r="B23" s="5">
        <f t="shared" si="0"/>
        <v>10</v>
      </c>
      <c r="C23" t="s">
        <v>99</v>
      </c>
      <c r="D23" t="s">
        <v>91</v>
      </c>
      <c r="E23" s="5">
        <v>91</v>
      </c>
      <c r="F23" s="5">
        <v>91</v>
      </c>
      <c r="G23"/>
      <c r="H23"/>
      <c r="I23"/>
    </row>
    <row r="24" spans="2:9" x14ac:dyDescent="0.25">
      <c r="B24" s="5">
        <f t="shared" si="0"/>
        <v>11</v>
      </c>
      <c r="C24" t="s">
        <v>168</v>
      </c>
      <c r="D24" t="s">
        <v>122</v>
      </c>
      <c r="E24" s="5">
        <v>90</v>
      </c>
      <c r="F24" s="5">
        <v>90</v>
      </c>
      <c r="G24"/>
      <c r="H24"/>
      <c r="I24"/>
    </row>
    <row r="25" spans="2:9" x14ac:dyDescent="0.25">
      <c r="B25" s="5">
        <f t="shared" si="0"/>
        <v>12</v>
      </c>
      <c r="C25" t="s">
        <v>169</v>
      </c>
      <c r="D25" t="s">
        <v>122</v>
      </c>
      <c r="E25" s="5">
        <v>89</v>
      </c>
      <c r="F25" s="5">
        <v>89</v>
      </c>
      <c r="G25"/>
      <c r="H25"/>
      <c r="I25"/>
    </row>
    <row r="26" spans="2:9" x14ac:dyDescent="0.25">
      <c r="B26" s="5">
        <f t="shared" si="0"/>
        <v>13</v>
      </c>
      <c r="C26" t="s">
        <v>24</v>
      </c>
      <c r="D26" t="s">
        <v>122</v>
      </c>
      <c r="E26" s="5">
        <v>88</v>
      </c>
      <c r="F26" s="5">
        <v>88</v>
      </c>
      <c r="G26"/>
      <c r="H26"/>
      <c r="I26"/>
    </row>
    <row r="27" spans="2:9" x14ac:dyDescent="0.25">
      <c r="B27" s="5">
        <f t="shared" si="0"/>
        <v>14</v>
      </c>
      <c r="C27" t="s">
        <v>170</v>
      </c>
      <c r="D27" t="s">
        <v>122</v>
      </c>
      <c r="E27" s="5">
        <v>87</v>
      </c>
      <c r="F27" s="5">
        <v>87</v>
      </c>
      <c r="G27"/>
      <c r="H27"/>
      <c r="I27"/>
    </row>
    <row r="28" spans="2:9" x14ac:dyDescent="0.25">
      <c r="B28" s="5">
        <f t="shared" si="0"/>
        <v>15</v>
      </c>
      <c r="C28" t="s">
        <v>118</v>
      </c>
      <c r="D28" t="s">
        <v>112</v>
      </c>
      <c r="E28" s="5">
        <v>86</v>
      </c>
      <c r="F28" s="5">
        <v>86</v>
      </c>
      <c r="G28"/>
      <c r="H28"/>
      <c r="I28"/>
    </row>
    <row r="29" spans="2:9" x14ac:dyDescent="0.25">
      <c r="B29" s="5">
        <f t="shared" si="0"/>
        <v>16</v>
      </c>
      <c r="C29" t="s">
        <v>171</v>
      </c>
      <c r="D29" t="s">
        <v>122</v>
      </c>
      <c r="E29" s="5">
        <v>85</v>
      </c>
      <c r="F29" s="5">
        <v>85</v>
      </c>
      <c r="G29"/>
      <c r="H29"/>
      <c r="I29"/>
    </row>
    <row r="30" spans="2:9" x14ac:dyDescent="0.25">
      <c r="B30" s="5">
        <f t="shared" si="0"/>
        <v>17</v>
      </c>
      <c r="C30" t="s">
        <v>174</v>
      </c>
      <c r="D30" t="s">
        <v>112</v>
      </c>
      <c r="E30" s="5">
        <v>84</v>
      </c>
      <c r="F30" s="5">
        <v>84</v>
      </c>
      <c r="G30"/>
      <c r="H30"/>
      <c r="I30"/>
    </row>
    <row r="31" spans="2:9" x14ac:dyDescent="0.25">
      <c r="B31" s="5">
        <f t="shared" si="0"/>
        <v>18</v>
      </c>
      <c r="C31" t="s">
        <v>27</v>
      </c>
      <c r="D31" t="s">
        <v>19</v>
      </c>
      <c r="E31" s="5">
        <v>83</v>
      </c>
      <c r="F31" s="5">
        <v>83</v>
      </c>
      <c r="G31"/>
      <c r="H31"/>
      <c r="I31"/>
    </row>
    <row r="32" spans="2:9" x14ac:dyDescent="0.25">
      <c r="B32" s="5">
        <f t="shared" si="0"/>
        <v>19</v>
      </c>
      <c r="C32" t="s">
        <v>172</v>
      </c>
      <c r="D32" t="s">
        <v>19</v>
      </c>
      <c r="E32" s="5">
        <v>82</v>
      </c>
      <c r="F32" s="5">
        <v>82</v>
      </c>
      <c r="G32"/>
      <c r="H32"/>
      <c r="I32"/>
    </row>
    <row r="33" spans="2:9" x14ac:dyDescent="0.25">
      <c r="B33" s="5">
        <f t="shared" si="0"/>
        <v>20</v>
      </c>
      <c r="C33" t="s">
        <v>101</v>
      </c>
      <c r="D33" t="s">
        <v>122</v>
      </c>
      <c r="E33" s="5">
        <v>81</v>
      </c>
      <c r="F33" s="5">
        <v>81</v>
      </c>
      <c r="G33"/>
      <c r="H33"/>
      <c r="I33"/>
    </row>
    <row r="34" spans="2:9" x14ac:dyDescent="0.25">
      <c r="B34" s="5">
        <f t="shared" si="0"/>
        <v>21</v>
      </c>
      <c r="C34" t="s">
        <v>173</v>
      </c>
      <c r="D34" t="s">
        <v>45</v>
      </c>
      <c r="E34" s="5">
        <v>80</v>
      </c>
      <c r="F34" s="5">
        <v>80</v>
      </c>
      <c r="G34"/>
      <c r="H34"/>
      <c r="I34"/>
    </row>
    <row r="35" spans="2:9" x14ac:dyDescent="0.25">
      <c r="B35" s="5">
        <f t="shared" si="0"/>
        <v>22</v>
      </c>
      <c r="C35" t="s">
        <v>175</v>
      </c>
      <c r="D35" t="s">
        <v>8</v>
      </c>
      <c r="E35" s="5">
        <v>0</v>
      </c>
      <c r="F35" s="5">
        <v>0</v>
      </c>
      <c r="G35"/>
      <c r="H35"/>
      <c r="I35"/>
    </row>
    <row r="36" spans="2:9" x14ac:dyDescent="0.25">
      <c r="B36" s="5" t="str">
        <f t="shared" si="0"/>
        <v/>
      </c>
      <c r="E36"/>
      <c r="F36"/>
      <c r="G36"/>
      <c r="H36"/>
      <c r="I36"/>
    </row>
    <row r="37" spans="2:9" x14ac:dyDescent="0.25">
      <c r="B37" s="5" t="str">
        <f t="shared" si="0"/>
        <v/>
      </c>
      <c r="E37"/>
      <c r="F37"/>
      <c r="G37"/>
      <c r="H37"/>
      <c r="I37"/>
    </row>
    <row r="38" spans="2:9" x14ac:dyDescent="0.25">
      <c r="B38" s="5" t="str">
        <f t="shared" si="0"/>
        <v/>
      </c>
      <c r="E38"/>
      <c r="F38"/>
      <c r="G38"/>
      <c r="H38"/>
      <c r="I38"/>
    </row>
    <row r="39" spans="2:9" x14ac:dyDescent="0.25">
      <c r="B39" s="5" t="str">
        <f t="shared" si="0"/>
        <v/>
      </c>
      <c r="E39"/>
      <c r="F39"/>
      <c r="G39"/>
      <c r="H39"/>
      <c r="I39"/>
    </row>
    <row r="40" spans="2:9" x14ac:dyDescent="0.25">
      <c r="B40" s="5" t="str">
        <f t="shared" si="0"/>
        <v/>
      </c>
      <c r="E40"/>
      <c r="F40"/>
      <c r="G40"/>
      <c r="H40"/>
      <c r="I40"/>
    </row>
    <row r="41" spans="2:9" x14ac:dyDescent="0.25">
      <c r="B41" s="5" t="str">
        <f t="shared" si="0"/>
        <v/>
      </c>
      <c r="E41"/>
      <c r="F41"/>
      <c r="G41"/>
      <c r="H41"/>
      <c r="I41"/>
    </row>
    <row r="42" spans="2:9" x14ac:dyDescent="0.25">
      <c r="B42" s="5" t="str">
        <f t="shared" si="0"/>
        <v/>
      </c>
      <c r="E42"/>
      <c r="F42"/>
      <c r="G42"/>
      <c r="H42"/>
      <c r="I42"/>
    </row>
    <row r="43" spans="2:9" x14ac:dyDescent="0.25">
      <c r="B43" s="5" t="str">
        <f t="shared" si="0"/>
        <v/>
      </c>
      <c r="E43"/>
      <c r="F43"/>
      <c r="G43"/>
      <c r="H43"/>
      <c r="I43"/>
    </row>
    <row r="44" spans="2:9" x14ac:dyDescent="0.25">
      <c r="B44" s="5" t="str">
        <f t="shared" si="0"/>
        <v/>
      </c>
      <c r="E44"/>
      <c r="F44"/>
      <c r="G44"/>
      <c r="H44"/>
      <c r="I44"/>
    </row>
    <row r="45" spans="2:9" x14ac:dyDescent="0.25">
      <c r="B45" s="5" t="str">
        <f t="shared" si="0"/>
        <v/>
      </c>
      <c r="E45"/>
      <c r="F45"/>
      <c r="G45"/>
      <c r="H45"/>
      <c r="I45"/>
    </row>
    <row r="46" spans="2:9" x14ac:dyDescent="0.25">
      <c r="B46" s="5" t="str">
        <f t="shared" si="0"/>
        <v/>
      </c>
      <c r="E46"/>
      <c r="F46"/>
      <c r="G46"/>
      <c r="H46"/>
      <c r="I46"/>
    </row>
    <row r="47" spans="2:9" x14ac:dyDescent="0.25">
      <c r="B47" s="5" t="str">
        <f t="shared" si="0"/>
        <v/>
      </c>
      <c r="E47"/>
      <c r="F47"/>
      <c r="G47"/>
      <c r="H47"/>
      <c r="I47"/>
    </row>
    <row r="48" spans="2:9" x14ac:dyDescent="0.25">
      <c r="B48" s="5" t="str">
        <f t="shared" si="0"/>
        <v/>
      </c>
      <c r="E48"/>
      <c r="F48"/>
      <c r="G48"/>
      <c r="H48"/>
      <c r="I48"/>
    </row>
    <row r="49" spans="2:9" x14ac:dyDescent="0.25">
      <c r="B49" s="5" t="str">
        <f t="shared" si="0"/>
        <v/>
      </c>
      <c r="E49"/>
      <c r="F49"/>
      <c r="G49"/>
      <c r="H49"/>
      <c r="I49"/>
    </row>
    <row r="50" spans="2:9" x14ac:dyDescent="0.25">
      <c r="B50" s="5" t="str">
        <f t="shared" si="0"/>
        <v/>
      </c>
      <c r="E50"/>
      <c r="F50"/>
      <c r="G50"/>
      <c r="H50"/>
      <c r="I50"/>
    </row>
    <row r="51" spans="2:9" x14ac:dyDescent="0.25">
      <c r="B51" s="5" t="str">
        <f t="shared" si="0"/>
        <v/>
      </c>
      <c r="E51"/>
      <c r="F51"/>
      <c r="G51"/>
      <c r="H51"/>
      <c r="I51"/>
    </row>
    <row r="52" spans="2:9" x14ac:dyDescent="0.25">
      <c r="B52" s="5" t="str">
        <f t="shared" si="0"/>
        <v/>
      </c>
      <c r="E52"/>
      <c r="F52"/>
      <c r="G52"/>
      <c r="H52"/>
      <c r="I52"/>
    </row>
    <row r="53" spans="2:9" x14ac:dyDescent="0.25">
      <c r="B53" s="5" t="str">
        <f t="shared" si="0"/>
        <v/>
      </c>
      <c r="E53"/>
      <c r="F53"/>
      <c r="G53"/>
      <c r="H53"/>
      <c r="I53"/>
    </row>
    <row r="54" spans="2:9" x14ac:dyDescent="0.25">
      <c r="B54" s="5" t="str">
        <f t="shared" si="0"/>
        <v/>
      </c>
      <c r="E54"/>
      <c r="F54"/>
      <c r="G54"/>
      <c r="H54"/>
      <c r="I54"/>
    </row>
    <row r="55" spans="2:9" x14ac:dyDescent="0.25">
      <c r="B55" s="5" t="str">
        <f t="shared" si="0"/>
        <v/>
      </c>
      <c r="E55"/>
      <c r="F55"/>
      <c r="G55"/>
      <c r="H55"/>
      <c r="I55"/>
    </row>
    <row r="56" spans="2:9" x14ac:dyDescent="0.25">
      <c r="B56" s="5" t="str">
        <f t="shared" si="0"/>
        <v/>
      </c>
      <c r="E56"/>
      <c r="F56"/>
      <c r="G56"/>
      <c r="H56"/>
      <c r="I56"/>
    </row>
    <row r="57" spans="2:9" x14ac:dyDescent="0.25">
      <c r="B57" s="5" t="str">
        <f t="shared" si="0"/>
        <v/>
      </c>
      <c r="E57"/>
      <c r="F57"/>
      <c r="G57"/>
      <c r="H57"/>
      <c r="I57"/>
    </row>
    <row r="58" spans="2:9" x14ac:dyDescent="0.25">
      <c r="B58" s="5" t="str">
        <f t="shared" si="0"/>
        <v/>
      </c>
      <c r="E58"/>
      <c r="F58"/>
      <c r="G58"/>
      <c r="H58"/>
      <c r="I58"/>
    </row>
    <row r="59" spans="2:9" x14ac:dyDescent="0.25">
      <c r="B59" s="5" t="str">
        <f t="shared" si="0"/>
        <v/>
      </c>
      <c r="E59"/>
      <c r="F59"/>
      <c r="G59"/>
      <c r="H59"/>
      <c r="I59"/>
    </row>
    <row r="60" spans="2:9" x14ac:dyDescent="0.25">
      <c r="B60" s="5" t="str">
        <f t="shared" si="0"/>
        <v/>
      </c>
      <c r="E60"/>
      <c r="F60"/>
      <c r="G60"/>
      <c r="H60"/>
      <c r="I60"/>
    </row>
    <row r="61" spans="2:9" x14ac:dyDescent="0.25">
      <c r="B61" s="5" t="str">
        <f t="shared" si="0"/>
        <v/>
      </c>
      <c r="E61"/>
      <c r="F61"/>
      <c r="G61"/>
      <c r="H61"/>
      <c r="I61"/>
    </row>
    <row r="62" spans="2:9" x14ac:dyDescent="0.25">
      <c r="B62" s="5" t="str">
        <f t="shared" si="0"/>
        <v/>
      </c>
      <c r="E62"/>
      <c r="F62"/>
      <c r="G62"/>
      <c r="H62"/>
      <c r="I62"/>
    </row>
    <row r="63" spans="2:9" x14ac:dyDescent="0.25">
      <c r="B63" s="5" t="str">
        <f t="shared" si="0"/>
        <v/>
      </c>
      <c r="E63"/>
      <c r="F63"/>
      <c r="G63"/>
      <c r="H63"/>
      <c r="I63"/>
    </row>
    <row r="64" spans="2:9" x14ac:dyDescent="0.25">
      <c r="B64" s="5" t="str">
        <f t="shared" si="0"/>
        <v/>
      </c>
      <c r="E64"/>
      <c r="F64"/>
      <c r="G64"/>
      <c r="H64"/>
      <c r="I64"/>
    </row>
    <row r="65" spans="2:9" x14ac:dyDescent="0.25">
      <c r="B65" s="5" t="str">
        <f t="shared" si="0"/>
        <v/>
      </c>
      <c r="E65"/>
      <c r="F65"/>
      <c r="G65"/>
      <c r="H65"/>
      <c r="I65"/>
    </row>
    <row r="66" spans="2:9" x14ac:dyDescent="0.25">
      <c r="B66" s="5" t="str">
        <f t="shared" si="0"/>
        <v/>
      </c>
      <c r="E66"/>
      <c r="F66"/>
      <c r="G66"/>
      <c r="H66"/>
      <c r="I66"/>
    </row>
    <row r="67" spans="2:9" x14ac:dyDescent="0.25">
      <c r="B67" s="5" t="str">
        <f t="shared" si="0"/>
        <v/>
      </c>
      <c r="E67"/>
      <c r="F67"/>
      <c r="G67"/>
      <c r="H67"/>
      <c r="I67"/>
    </row>
    <row r="68" spans="2:9" x14ac:dyDescent="0.25">
      <c r="B68" s="5" t="str">
        <f t="shared" si="0"/>
        <v/>
      </c>
      <c r="E68"/>
      <c r="F68"/>
      <c r="G68"/>
      <c r="H68"/>
      <c r="I68"/>
    </row>
    <row r="69" spans="2:9" x14ac:dyDescent="0.25">
      <c r="B69" s="5" t="str">
        <f t="shared" si="0"/>
        <v/>
      </c>
      <c r="E69"/>
      <c r="F69"/>
      <c r="G69"/>
      <c r="H69"/>
      <c r="I69"/>
    </row>
    <row r="70" spans="2:9" x14ac:dyDescent="0.25">
      <c r="B70" s="5" t="str">
        <f t="shared" si="0"/>
        <v/>
      </c>
      <c r="E70"/>
      <c r="F70"/>
      <c r="G70"/>
      <c r="H70"/>
      <c r="I70"/>
    </row>
    <row r="71" spans="2:9" x14ac:dyDescent="0.25">
      <c r="B71" s="5" t="str">
        <f t="shared" si="0"/>
        <v/>
      </c>
      <c r="E71"/>
      <c r="F71"/>
      <c r="G71"/>
      <c r="H71"/>
      <c r="I71"/>
    </row>
    <row r="72" spans="2:9" x14ac:dyDescent="0.25">
      <c r="B72" s="5" t="str">
        <f t="shared" si="0"/>
        <v/>
      </c>
      <c r="E72"/>
      <c r="F72"/>
      <c r="G72"/>
      <c r="H72"/>
      <c r="I72"/>
    </row>
    <row r="73" spans="2:9" x14ac:dyDescent="0.25">
      <c r="B73" s="5" t="str">
        <f t="shared" si="0"/>
        <v/>
      </c>
      <c r="E73"/>
      <c r="F73"/>
      <c r="G73"/>
      <c r="H73"/>
      <c r="I73"/>
    </row>
    <row r="74" spans="2:9" x14ac:dyDescent="0.25">
      <c r="B74" s="5" t="str">
        <f t="shared" si="0"/>
        <v/>
      </c>
      <c r="E74"/>
      <c r="F74"/>
      <c r="G74"/>
      <c r="H74"/>
      <c r="I74"/>
    </row>
    <row r="75" spans="2:9" x14ac:dyDescent="0.25">
      <c r="B75" s="5" t="str">
        <f t="shared" si="0"/>
        <v/>
      </c>
      <c r="E75"/>
      <c r="F75"/>
      <c r="G75"/>
      <c r="H75"/>
      <c r="I75"/>
    </row>
    <row r="76" spans="2:9" x14ac:dyDescent="0.25">
      <c r="B76" s="5" t="str">
        <f t="shared" si="0"/>
        <v/>
      </c>
      <c r="E76"/>
      <c r="F76"/>
      <c r="G76"/>
      <c r="H76"/>
      <c r="I76"/>
    </row>
    <row r="77" spans="2:9" x14ac:dyDescent="0.25">
      <c r="B77" s="5" t="str">
        <f t="shared" si="0"/>
        <v/>
      </c>
      <c r="E77"/>
      <c r="F77"/>
      <c r="G77"/>
      <c r="H77"/>
      <c r="I77"/>
    </row>
    <row r="78" spans="2:9" x14ac:dyDescent="0.25">
      <c r="B78" s="5" t="str">
        <f t="shared" si="0"/>
        <v/>
      </c>
      <c r="E78"/>
      <c r="F78"/>
      <c r="G78"/>
      <c r="H78"/>
      <c r="I78"/>
    </row>
    <row r="79" spans="2:9" x14ac:dyDescent="0.25">
      <c r="B79" s="5" t="str">
        <f t="shared" ref="B79:B97" si="1">IF(ISBLANK(C79),"",ROW()-ROW($C$13))</f>
        <v/>
      </c>
      <c r="E79"/>
      <c r="F79"/>
      <c r="G79"/>
      <c r="H79"/>
      <c r="I79"/>
    </row>
    <row r="80" spans="2:9" x14ac:dyDescent="0.25">
      <c r="B80" s="5" t="str">
        <f t="shared" si="1"/>
        <v/>
      </c>
      <c r="E80"/>
      <c r="F80"/>
      <c r="G80"/>
      <c r="H80"/>
      <c r="I80"/>
    </row>
    <row r="81" spans="2:9" x14ac:dyDescent="0.25">
      <c r="B81" s="5" t="str">
        <f t="shared" si="1"/>
        <v/>
      </c>
      <c r="E81"/>
      <c r="F81"/>
      <c r="G81"/>
      <c r="H81"/>
      <c r="I81"/>
    </row>
    <row r="82" spans="2:9" x14ac:dyDescent="0.25">
      <c r="B82" s="5" t="str">
        <f t="shared" si="1"/>
        <v/>
      </c>
      <c r="E82"/>
      <c r="F82"/>
      <c r="G82"/>
      <c r="H82"/>
      <c r="I82"/>
    </row>
    <row r="83" spans="2:9" x14ac:dyDescent="0.25">
      <c r="B83" s="5" t="str">
        <f t="shared" si="1"/>
        <v/>
      </c>
      <c r="E83"/>
      <c r="F83"/>
      <c r="G83"/>
      <c r="H83"/>
      <c r="I83"/>
    </row>
    <row r="84" spans="2:9" x14ac:dyDescent="0.25">
      <c r="B84" s="5" t="str">
        <f t="shared" si="1"/>
        <v/>
      </c>
      <c r="E84"/>
      <c r="F84"/>
      <c r="G84"/>
      <c r="H84"/>
      <c r="I84"/>
    </row>
    <row r="85" spans="2:9" x14ac:dyDescent="0.25">
      <c r="B85" s="5" t="str">
        <f t="shared" si="1"/>
        <v/>
      </c>
      <c r="E85"/>
      <c r="F85"/>
      <c r="G85"/>
      <c r="H85"/>
      <c r="I85"/>
    </row>
    <row r="86" spans="2:9" x14ac:dyDescent="0.25">
      <c r="B86" s="5" t="str">
        <f t="shared" si="1"/>
        <v/>
      </c>
      <c r="E86"/>
      <c r="F86"/>
      <c r="G86"/>
      <c r="H86"/>
      <c r="I86"/>
    </row>
    <row r="87" spans="2:9" x14ac:dyDescent="0.25">
      <c r="B87" s="5" t="str">
        <f t="shared" si="1"/>
        <v/>
      </c>
      <c r="E87"/>
      <c r="F87"/>
      <c r="G87"/>
      <c r="H87"/>
      <c r="I87"/>
    </row>
    <row r="88" spans="2:9" x14ac:dyDescent="0.25">
      <c r="B88" s="5" t="str">
        <f t="shared" si="1"/>
        <v/>
      </c>
      <c r="E88"/>
      <c r="F88"/>
      <c r="G88"/>
      <c r="H88"/>
      <c r="I88"/>
    </row>
    <row r="89" spans="2:9" x14ac:dyDescent="0.25">
      <c r="B89" s="5" t="str">
        <f t="shared" si="1"/>
        <v/>
      </c>
      <c r="E89"/>
      <c r="F89"/>
      <c r="G89"/>
      <c r="H89"/>
      <c r="I89"/>
    </row>
    <row r="90" spans="2:9" x14ac:dyDescent="0.25">
      <c r="B90" s="5" t="str">
        <f t="shared" si="1"/>
        <v/>
      </c>
      <c r="E90"/>
      <c r="F90"/>
      <c r="G90"/>
      <c r="H90"/>
      <c r="I90"/>
    </row>
    <row r="91" spans="2:9" x14ac:dyDescent="0.25">
      <c r="B91" s="5" t="str">
        <f t="shared" si="1"/>
        <v/>
      </c>
      <c r="E91"/>
      <c r="F91"/>
      <c r="G91"/>
      <c r="H91"/>
      <c r="I91"/>
    </row>
    <row r="92" spans="2:9" x14ac:dyDescent="0.25">
      <c r="B92" s="5" t="str">
        <f t="shared" si="1"/>
        <v/>
      </c>
      <c r="E92"/>
      <c r="F92"/>
      <c r="G92"/>
      <c r="H92"/>
      <c r="I92"/>
    </row>
    <row r="93" spans="2:9" x14ac:dyDescent="0.25">
      <c r="B93" s="5" t="str">
        <f t="shared" si="1"/>
        <v/>
      </c>
      <c r="E93"/>
      <c r="F93"/>
      <c r="G93"/>
      <c r="H93"/>
      <c r="I93"/>
    </row>
    <row r="94" spans="2:9" x14ac:dyDescent="0.25">
      <c r="B94" s="5" t="str">
        <f t="shared" si="1"/>
        <v/>
      </c>
      <c r="E94"/>
      <c r="F94"/>
      <c r="G94"/>
      <c r="H94"/>
      <c r="I94"/>
    </row>
    <row r="95" spans="2:9" x14ac:dyDescent="0.25">
      <c r="B95" s="5" t="str">
        <f t="shared" si="1"/>
        <v/>
      </c>
      <c r="E95"/>
      <c r="F95"/>
      <c r="G95"/>
      <c r="H95"/>
      <c r="I95"/>
    </row>
    <row r="96" spans="2:9" x14ac:dyDescent="0.25">
      <c r="B96" s="5" t="str">
        <f t="shared" si="1"/>
        <v/>
      </c>
      <c r="E96"/>
      <c r="F96"/>
      <c r="G96"/>
      <c r="H96"/>
      <c r="I96"/>
    </row>
    <row r="97" spans="2:9" x14ac:dyDescent="0.25">
      <c r="B97" s="5" t="str">
        <f t="shared" si="1"/>
        <v/>
      </c>
      <c r="E97"/>
      <c r="F97"/>
      <c r="G97"/>
      <c r="H97"/>
      <c r="I97"/>
    </row>
    <row r="98" spans="2:9" x14ac:dyDescent="0.25">
      <c r="E98"/>
      <c r="F98"/>
      <c r="G98"/>
      <c r="H98"/>
      <c r="I98"/>
    </row>
    <row r="99" spans="2:9" x14ac:dyDescent="0.25">
      <c r="E99"/>
      <c r="F99"/>
      <c r="G99"/>
      <c r="H99"/>
      <c r="I99"/>
    </row>
    <row r="100" spans="2:9" x14ac:dyDescent="0.25">
      <c r="E100"/>
      <c r="F100"/>
      <c r="G100"/>
      <c r="H100"/>
      <c r="I100"/>
    </row>
    <row r="101" spans="2:9" x14ac:dyDescent="0.25">
      <c r="E101"/>
      <c r="F101"/>
      <c r="G101"/>
      <c r="H101"/>
      <c r="I101"/>
    </row>
    <row r="102" spans="2:9" x14ac:dyDescent="0.25">
      <c r="E102"/>
      <c r="F102"/>
      <c r="G102"/>
      <c r="H102"/>
      <c r="I102"/>
    </row>
    <row r="103" spans="2:9" x14ac:dyDescent="0.25">
      <c r="E103"/>
      <c r="F103"/>
      <c r="G103"/>
      <c r="H103"/>
      <c r="I103"/>
    </row>
    <row r="104" spans="2:9" x14ac:dyDescent="0.25">
      <c r="E104"/>
      <c r="F104"/>
      <c r="G104"/>
      <c r="H104"/>
      <c r="I104"/>
    </row>
    <row r="105" spans="2:9" x14ac:dyDescent="0.25">
      <c r="E105"/>
      <c r="F105"/>
      <c r="G105"/>
      <c r="H105"/>
      <c r="I105"/>
    </row>
    <row r="106" spans="2:9" x14ac:dyDescent="0.25">
      <c r="E106"/>
      <c r="F106"/>
      <c r="G106"/>
      <c r="H106"/>
      <c r="I106"/>
    </row>
    <row r="107" spans="2:9" x14ac:dyDescent="0.25">
      <c r="E107"/>
      <c r="F107"/>
      <c r="G107"/>
      <c r="H107"/>
      <c r="I107"/>
    </row>
    <row r="108" spans="2:9" x14ac:dyDescent="0.25">
      <c r="E108"/>
      <c r="F108"/>
      <c r="G108"/>
      <c r="H108"/>
      <c r="I108"/>
    </row>
    <row r="109" spans="2:9" x14ac:dyDescent="0.25">
      <c r="E109"/>
      <c r="F109"/>
      <c r="G109"/>
      <c r="H109"/>
      <c r="I109"/>
    </row>
    <row r="110" spans="2:9" x14ac:dyDescent="0.25">
      <c r="E110"/>
      <c r="F110"/>
      <c r="G110"/>
      <c r="H110"/>
      <c r="I110"/>
    </row>
    <row r="111" spans="2:9" x14ac:dyDescent="0.25">
      <c r="E111"/>
      <c r="F111"/>
      <c r="G111"/>
      <c r="H111"/>
      <c r="I111"/>
    </row>
    <row r="112" spans="2:9" x14ac:dyDescent="0.25">
      <c r="E112"/>
      <c r="F112"/>
      <c r="G112"/>
      <c r="H112"/>
      <c r="I112"/>
    </row>
    <row r="113" spans="5:9" x14ac:dyDescent="0.25">
      <c r="E113"/>
      <c r="F113"/>
      <c r="G113"/>
      <c r="H113"/>
      <c r="I113"/>
    </row>
    <row r="114" spans="5:9" x14ac:dyDescent="0.25">
      <c r="E114"/>
      <c r="F114"/>
      <c r="G114"/>
      <c r="H114"/>
      <c r="I114"/>
    </row>
    <row r="115" spans="5:9" x14ac:dyDescent="0.25">
      <c r="E115"/>
      <c r="F115"/>
      <c r="G115"/>
      <c r="H115"/>
      <c r="I115"/>
    </row>
    <row r="116" spans="5:9" x14ac:dyDescent="0.25">
      <c r="E116"/>
      <c r="F116"/>
      <c r="G116"/>
      <c r="H116"/>
      <c r="I116"/>
    </row>
    <row r="117" spans="5:9" x14ac:dyDescent="0.25">
      <c r="E117"/>
      <c r="F117"/>
      <c r="G117"/>
      <c r="H117"/>
      <c r="I117"/>
    </row>
    <row r="118" spans="5:9" x14ac:dyDescent="0.25">
      <c r="E118"/>
      <c r="F118"/>
      <c r="G118"/>
      <c r="H118"/>
      <c r="I118"/>
    </row>
    <row r="119" spans="5:9" x14ac:dyDescent="0.25">
      <c r="E119"/>
      <c r="F119"/>
      <c r="G119"/>
      <c r="H119"/>
      <c r="I119"/>
    </row>
    <row r="120" spans="5:9" x14ac:dyDescent="0.25">
      <c r="E120"/>
      <c r="F120"/>
      <c r="G120"/>
      <c r="H120"/>
      <c r="I120"/>
    </row>
    <row r="121" spans="5:9" x14ac:dyDescent="0.25">
      <c r="E121"/>
      <c r="F121"/>
      <c r="G121"/>
      <c r="H121"/>
      <c r="I121"/>
    </row>
    <row r="122" spans="5:9" x14ac:dyDescent="0.25">
      <c r="E122"/>
      <c r="F122"/>
      <c r="G122"/>
      <c r="H122"/>
      <c r="I122"/>
    </row>
    <row r="123" spans="5:9" x14ac:dyDescent="0.25">
      <c r="E123"/>
      <c r="F123"/>
      <c r="G123"/>
      <c r="H123"/>
      <c r="I123"/>
    </row>
    <row r="124" spans="5:9" x14ac:dyDescent="0.25">
      <c r="E124"/>
      <c r="F124"/>
      <c r="G124"/>
      <c r="H124"/>
      <c r="I124"/>
    </row>
    <row r="125" spans="5:9" x14ac:dyDescent="0.25">
      <c r="E125"/>
      <c r="F125"/>
      <c r="G125"/>
      <c r="H125"/>
      <c r="I125"/>
    </row>
    <row r="126" spans="5:9" x14ac:dyDescent="0.25">
      <c r="E126"/>
      <c r="F126"/>
      <c r="G126"/>
      <c r="H126"/>
      <c r="I126"/>
    </row>
    <row r="127" spans="5:9" x14ac:dyDescent="0.25">
      <c r="E127"/>
      <c r="F127"/>
      <c r="G127"/>
      <c r="H127"/>
      <c r="I127"/>
    </row>
    <row r="128" spans="5:9" x14ac:dyDescent="0.25">
      <c r="E128"/>
      <c r="F128"/>
      <c r="G128"/>
      <c r="H128"/>
      <c r="I128"/>
    </row>
    <row r="129" spans="5:9" x14ac:dyDescent="0.25">
      <c r="E129"/>
      <c r="F129"/>
      <c r="G129"/>
      <c r="H129"/>
      <c r="I129"/>
    </row>
    <row r="130" spans="5:9" x14ac:dyDescent="0.25">
      <c r="E130"/>
      <c r="F130"/>
      <c r="G130"/>
      <c r="H130"/>
      <c r="I130"/>
    </row>
    <row r="131" spans="5:9" x14ac:dyDescent="0.25">
      <c r="E131"/>
      <c r="F131"/>
      <c r="G131"/>
      <c r="H131"/>
      <c r="I131"/>
    </row>
    <row r="132" spans="5:9" x14ac:dyDescent="0.25">
      <c r="E132"/>
      <c r="F132"/>
      <c r="G132"/>
      <c r="H132"/>
      <c r="I132"/>
    </row>
    <row r="133" spans="5:9" x14ac:dyDescent="0.25">
      <c r="E133"/>
      <c r="F133"/>
      <c r="G133"/>
      <c r="H133"/>
      <c r="I133"/>
    </row>
    <row r="134" spans="5:9" x14ac:dyDescent="0.25">
      <c r="E134"/>
      <c r="F134"/>
      <c r="G134"/>
      <c r="H134"/>
      <c r="I134"/>
    </row>
    <row r="135" spans="5:9" x14ac:dyDescent="0.25">
      <c r="E135"/>
      <c r="F135"/>
      <c r="G135"/>
      <c r="H135"/>
      <c r="I135"/>
    </row>
    <row r="136" spans="5:9" x14ac:dyDescent="0.25">
      <c r="E136"/>
      <c r="F136"/>
      <c r="G136"/>
      <c r="H136"/>
      <c r="I136"/>
    </row>
    <row r="137" spans="5:9" x14ac:dyDescent="0.25">
      <c r="E137"/>
      <c r="F137"/>
      <c r="G137"/>
      <c r="H137"/>
      <c r="I137"/>
    </row>
    <row r="138" spans="5:9" x14ac:dyDescent="0.25">
      <c r="E138"/>
      <c r="F138"/>
      <c r="G138"/>
      <c r="H138"/>
      <c r="I138"/>
    </row>
    <row r="139" spans="5:9" x14ac:dyDescent="0.25">
      <c r="E139"/>
      <c r="F139"/>
      <c r="G139"/>
      <c r="H139"/>
      <c r="I139"/>
    </row>
    <row r="140" spans="5:9" x14ac:dyDescent="0.25">
      <c r="E140"/>
      <c r="F140"/>
      <c r="G140"/>
      <c r="H140"/>
      <c r="I140"/>
    </row>
    <row r="141" spans="5:9" x14ac:dyDescent="0.25">
      <c r="E141"/>
      <c r="F141"/>
      <c r="G141"/>
      <c r="H141"/>
      <c r="I141"/>
    </row>
    <row r="142" spans="5:9" x14ac:dyDescent="0.25">
      <c r="E142"/>
      <c r="F142"/>
      <c r="G142"/>
      <c r="H142"/>
      <c r="I142"/>
    </row>
    <row r="143" spans="5:9" x14ac:dyDescent="0.25">
      <c r="E143"/>
      <c r="F143"/>
      <c r="G143"/>
      <c r="H143"/>
      <c r="I143"/>
    </row>
    <row r="144" spans="5:9" x14ac:dyDescent="0.25">
      <c r="E144"/>
      <c r="F144"/>
      <c r="G144"/>
      <c r="H144"/>
      <c r="I144"/>
    </row>
    <row r="145" spans="5:6" x14ac:dyDescent="0.25">
      <c r="E145"/>
      <c r="F145"/>
    </row>
    <row r="146" spans="5:6" x14ac:dyDescent="0.25">
      <c r="E146"/>
      <c r="F146"/>
    </row>
    <row r="147" spans="5:6" x14ac:dyDescent="0.25">
      <c r="E147"/>
      <c r="F147"/>
    </row>
    <row r="148" spans="5:6" x14ac:dyDescent="0.25">
      <c r="E148"/>
      <c r="F148"/>
    </row>
    <row r="149" spans="5:6" x14ac:dyDescent="0.25">
      <c r="E149"/>
      <c r="F149"/>
    </row>
    <row r="150" spans="5:6" x14ac:dyDescent="0.25">
      <c r="E150"/>
      <c r="F150"/>
    </row>
    <row r="151" spans="5:6" x14ac:dyDescent="0.25">
      <c r="E151"/>
      <c r="F151"/>
    </row>
    <row r="152" spans="5:6" x14ac:dyDescent="0.25">
      <c r="E152"/>
      <c r="F152"/>
    </row>
    <row r="153" spans="5:6" x14ac:dyDescent="0.25">
      <c r="E153"/>
      <c r="F153"/>
    </row>
    <row r="154" spans="5:6" x14ac:dyDescent="0.25">
      <c r="E154"/>
      <c r="F154"/>
    </row>
    <row r="155" spans="5:6" x14ac:dyDescent="0.25">
      <c r="E155"/>
      <c r="F155"/>
    </row>
    <row r="156" spans="5:6" x14ac:dyDescent="0.25">
      <c r="E156"/>
      <c r="F156"/>
    </row>
  </sheetData>
  <pageMargins left="0.23622047244094491" right="0.23622047244094491" top="0.74803149606299213" bottom="0.74803149606299213" header="0.31496062992125984" footer="0.31496062992125984"/>
  <pageSetup paperSize="9" fitToHeight="0" orientation="portrait" r:id="rId2"/>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2DA6E-DF43-4AB7-824D-4FA853F9D1E4}">
  <sheetPr codeName="Sheet8">
    <pageSetUpPr fitToPage="1"/>
  </sheetPr>
  <dimension ref="B2:I156"/>
  <sheetViews>
    <sheetView showGridLines="0" showRowColHeaders="0" zoomScaleNormal="100" workbookViewId="0">
      <selection activeCell="D12" sqref="D12"/>
    </sheetView>
  </sheetViews>
  <sheetFormatPr defaultRowHeight="15" x14ac:dyDescent="0.25"/>
  <cols>
    <col min="1" max="1" width="5.140625" customWidth="1"/>
    <col min="2" max="2" width="5.140625" style="5" customWidth="1"/>
    <col min="3" max="3" width="26" customWidth="1"/>
    <col min="4" max="4" width="6" customWidth="1"/>
    <col min="5" max="9" width="6" style="5" customWidth="1"/>
    <col min="10" max="10" width="13.140625" bestFit="1" customWidth="1"/>
    <col min="12" max="12" width="12.5703125" bestFit="1" customWidth="1"/>
    <col min="13" max="13" width="11.7109375" bestFit="1" customWidth="1"/>
    <col min="14" max="15" width="13.5703125" bestFit="1" customWidth="1"/>
  </cols>
  <sheetData>
    <row r="2" spans="2:9" s="3" customFormat="1" ht="23.25" x14ac:dyDescent="0.35">
      <c r="B2" s="8" t="s">
        <v>87</v>
      </c>
      <c r="E2" s="4"/>
      <c r="F2" s="4"/>
      <c r="G2" s="4"/>
      <c r="H2" s="4"/>
      <c r="I2" s="4"/>
    </row>
    <row r="12" spans="2:9" x14ac:dyDescent="0.25">
      <c r="B12"/>
      <c r="C12" s="1" t="s">
        <v>14</v>
      </c>
      <c r="E12"/>
      <c r="G12"/>
      <c r="H12"/>
      <c r="I12"/>
    </row>
    <row r="13" spans="2:9" ht="54" x14ac:dyDescent="0.25">
      <c r="B13"/>
      <c r="E13" s="9" t="s">
        <v>151</v>
      </c>
      <c r="F13" s="9" t="s">
        <v>17</v>
      </c>
      <c r="G13"/>
      <c r="H13"/>
      <c r="I13"/>
    </row>
    <row r="14" spans="2:9" x14ac:dyDescent="0.25">
      <c r="B14" s="5">
        <f>IF(ISBLANK(C14),"",ROW()-ROW($C$13))</f>
        <v>1</v>
      </c>
      <c r="C14" t="s">
        <v>178</v>
      </c>
      <c r="D14" t="s">
        <v>92</v>
      </c>
      <c r="E14" s="5">
        <v>100</v>
      </c>
      <c r="F14" s="5">
        <v>100</v>
      </c>
      <c r="G14"/>
      <c r="H14"/>
      <c r="I14"/>
    </row>
    <row r="15" spans="2:9" x14ac:dyDescent="0.25">
      <c r="B15" s="5">
        <f t="shared" ref="B15:B47" si="0">IF(ISBLANK(C15),"",ROW()-ROW($C$13))</f>
        <v>2</v>
      </c>
      <c r="C15" t="s">
        <v>176</v>
      </c>
      <c r="D15" t="s">
        <v>25</v>
      </c>
      <c r="E15" s="5">
        <v>99</v>
      </c>
      <c r="F15" s="5">
        <v>99</v>
      </c>
      <c r="G15"/>
      <c r="H15"/>
      <c r="I15"/>
    </row>
    <row r="16" spans="2:9" x14ac:dyDescent="0.25">
      <c r="B16" s="5">
        <f t="shared" si="0"/>
        <v>3</v>
      </c>
      <c r="C16" t="s">
        <v>105</v>
      </c>
      <c r="D16" t="s">
        <v>93</v>
      </c>
      <c r="E16" s="5">
        <v>98</v>
      </c>
      <c r="F16" s="5">
        <v>98</v>
      </c>
      <c r="G16"/>
      <c r="H16"/>
      <c r="I16"/>
    </row>
    <row r="17" spans="2:9" x14ac:dyDescent="0.25">
      <c r="B17" s="5">
        <f t="shared" si="0"/>
        <v>4</v>
      </c>
      <c r="C17" t="s">
        <v>179</v>
      </c>
      <c r="D17" t="s">
        <v>180</v>
      </c>
      <c r="E17" s="5">
        <v>97</v>
      </c>
      <c r="F17" s="5">
        <v>97</v>
      </c>
      <c r="G17"/>
      <c r="H17"/>
      <c r="I17"/>
    </row>
    <row r="18" spans="2:9" x14ac:dyDescent="0.25">
      <c r="B18" s="5">
        <f t="shared" si="0"/>
        <v>5</v>
      </c>
      <c r="C18" t="s">
        <v>177</v>
      </c>
      <c r="D18" t="s">
        <v>94</v>
      </c>
      <c r="E18" s="5">
        <v>96</v>
      </c>
      <c r="F18" s="5">
        <v>96</v>
      </c>
      <c r="G18"/>
      <c r="H18"/>
      <c r="I18"/>
    </row>
    <row r="19" spans="2:9" x14ac:dyDescent="0.25">
      <c r="B19" s="5">
        <f t="shared" si="0"/>
        <v>6</v>
      </c>
      <c r="C19" t="s">
        <v>76</v>
      </c>
      <c r="D19" t="s">
        <v>25</v>
      </c>
      <c r="E19" s="5">
        <v>95</v>
      </c>
      <c r="F19" s="5">
        <v>95</v>
      </c>
      <c r="G19"/>
      <c r="H19"/>
      <c r="I19"/>
    </row>
    <row r="20" spans="2:9" x14ac:dyDescent="0.25">
      <c r="B20" s="5" t="str">
        <f t="shared" si="0"/>
        <v/>
      </c>
      <c r="E20"/>
      <c r="F20"/>
      <c r="G20"/>
      <c r="H20"/>
      <c r="I20"/>
    </row>
    <row r="21" spans="2:9" x14ac:dyDescent="0.25">
      <c r="B21" s="5" t="str">
        <f t="shared" si="0"/>
        <v/>
      </c>
      <c r="E21"/>
      <c r="F21"/>
      <c r="G21"/>
      <c r="H21"/>
      <c r="I21"/>
    </row>
    <row r="22" spans="2:9" x14ac:dyDescent="0.25">
      <c r="B22" s="5" t="str">
        <f t="shared" si="0"/>
        <v/>
      </c>
      <c r="E22"/>
      <c r="F22"/>
      <c r="G22"/>
      <c r="H22"/>
      <c r="I22"/>
    </row>
    <row r="23" spans="2:9" x14ac:dyDescent="0.25">
      <c r="B23" s="5" t="str">
        <f t="shared" si="0"/>
        <v/>
      </c>
      <c r="E23"/>
      <c r="F23"/>
      <c r="G23"/>
      <c r="H23"/>
      <c r="I23"/>
    </row>
    <row r="24" spans="2:9" x14ac:dyDescent="0.25">
      <c r="B24" s="5" t="str">
        <f t="shared" si="0"/>
        <v/>
      </c>
      <c r="E24"/>
      <c r="F24"/>
      <c r="G24"/>
      <c r="H24"/>
      <c r="I24"/>
    </row>
    <row r="25" spans="2:9" x14ac:dyDescent="0.25">
      <c r="B25" s="5" t="str">
        <f t="shared" si="0"/>
        <v/>
      </c>
      <c r="E25"/>
      <c r="F25"/>
      <c r="G25"/>
      <c r="H25"/>
      <c r="I25"/>
    </row>
    <row r="26" spans="2:9" x14ac:dyDescent="0.25">
      <c r="B26" s="5" t="str">
        <f t="shared" si="0"/>
        <v/>
      </c>
      <c r="E26"/>
      <c r="F26"/>
      <c r="G26"/>
      <c r="H26"/>
      <c r="I26"/>
    </row>
    <row r="27" spans="2:9" x14ac:dyDescent="0.25">
      <c r="B27" s="5" t="str">
        <f t="shared" si="0"/>
        <v/>
      </c>
      <c r="E27"/>
      <c r="F27"/>
      <c r="G27"/>
      <c r="H27"/>
      <c r="I27"/>
    </row>
    <row r="28" spans="2:9" x14ac:dyDescent="0.25">
      <c r="B28" s="5" t="str">
        <f t="shared" si="0"/>
        <v/>
      </c>
      <c r="E28"/>
      <c r="F28"/>
      <c r="G28"/>
      <c r="H28"/>
      <c r="I28"/>
    </row>
    <row r="29" spans="2:9" x14ac:dyDescent="0.25">
      <c r="B29" s="5" t="str">
        <f t="shared" si="0"/>
        <v/>
      </c>
      <c r="E29"/>
      <c r="F29"/>
      <c r="G29"/>
      <c r="H29"/>
      <c r="I29"/>
    </row>
    <row r="30" spans="2:9" x14ac:dyDescent="0.25">
      <c r="B30" s="5" t="str">
        <f t="shared" si="0"/>
        <v/>
      </c>
      <c r="E30"/>
      <c r="F30"/>
      <c r="G30"/>
      <c r="H30"/>
      <c r="I30"/>
    </row>
    <row r="31" spans="2:9" x14ac:dyDescent="0.25">
      <c r="B31" s="5" t="str">
        <f t="shared" si="0"/>
        <v/>
      </c>
      <c r="E31"/>
      <c r="F31"/>
      <c r="G31"/>
      <c r="H31"/>
      <c r="I31"/>
    </row>
    <row r="32" spans="2:9" x14ac:dyDescent="0.25">
      <c r="B32" s="5" t="str">
        <f t="shared" si="0"/>
        <v/>
      </c>
      <c r="E32"/>
      <c r="F32"/>
      <c r="G32"/>
      <c r="H32"/>
      <c r="I32"/>
    </row>
    <row r="33" spans="2:9" x14ac:dyDescent="0.25">
      <c r="B33" s="5" t="str">
        <f t="shared" si="0"/>
        <v/>
      </c>
      <c r="E33"/>
      <c r="F33"/>
      <c r="G33"/>
      <c r="H33"/>
      <c r="I33"/>
    </row>
    <row r="34" spans="2:9" x14ac:dyDescent="0.25">
      <c r="B34" s="5" t="str">
        <f t="shared" si="0"/>
        <v/>
      </c>
      <c r="E34"/>
      <c r="F34"/>
      <c r="G34"/>
      <c r="H34"/>
      <c r="I34"/>
    </row>
    <row r="35" spans="2:9" x14ac:dyDescent="0.25">
      <c r="B35" s="5" t="str">
        <f t="shared" si="0"/>
        <v/>
      </c>
      <c r="E35"/>
      <c r="F35"/>
      <c r="G35"/>
      <c r="H35"/>
      <c r="I35"/>
    </row>
    <row r="36" spans="2:9" x14ac:dyDescent="0.25">
      <c r="B36" s="5" t="str">
        <f t="shared" si="0"/>
        <v/>
      </c>
      <c r="E36"/>
      <c r="F36"/>
      <c r="G36"/>
      <c r="H36"/>
      <c r="I36"/>
    </row>
    <row r="37" spans="2:9" x14ac:dyDescent="0.25">
      <c r="B37" s="5" t="str">
        <f t="shared" si="0"/>
        <v/>
      </c>
      <c r="E37"/>
      <c r="F37"/>
      <c r="G37"/>
      <c r="H37"/>
      <c r="I37"/>
    </row>
    <row r="38" spans="2:9" x14ac:dyDescent="0.25">
      <c r="B38" s="5" t="str">
        <f t="shared" si="0"/>
        <v/>
      </c>
      <c r="E38"/>
      <c r="F38"/>
      <c r="G38"/>
      <c r="H38"/>
      <c r="I38"/>
    </row>
    <row r="39" spans="2:9" x14ac:dyDescent="0.25">
      <c r="B39" s="5" t="str">
        <f t="shared" si="0"/>
        <v/>
      </c>
      <c r="E39"/>
      <c r="F39"/>
      <c r="G39"/>
      <c r="H39"/>
      <c r="I39"/>
    </row>
    <row r="40" spans="2:9" x14ac:dyDescent="0.25">
      <c r="B40" s="5" t="str">
        <f t="shared" si="0"/>
        <v/>
      </c>
      <c r="E40"/>
      <c r="F40"/>
      <c r="G40"/>
      <c r="H40"/>
      <c r="I40"/>
    </row>
    <row r="41" spans="2:9" x14ac:dyDescent="0.25">
      <c r="B41" s="5" t="str">
        <f t="shared" si="0"/>
        <v/>
      </c>
      <c r="E41"/>
      <c r="F41"/>
      <c r="G41"/>
      <c r="H41"/>
      <c r="I41"/>
    </row>
    <row r="42" spans="2:9" x14ac:dyDescent="0.25">
      <c r="B42" s="5" t="str">
        <f t="shared" si="0"/>
        <v/>
      </c>
      <c r="E42"/>
      <c r="F42"/>
      <c r="G42"/>
      <c r="H42"/>
      <c r="I42"/>
    </row>
    <row r="43" spans="2:9" x14ac:dyDescent="0.25">
      <c r="B43" s="5" t="str">
        <f t="shared" si="0"/>
        <v/>
      </c>
      <c r="E43"/>
      <c r="F43"/>
      <c r="G43"/>
      <c r="H43"/>
      <c r="I43"/>
    </row>
    <row r="44" spans="2:9" x14ac:dyDescent="0.25">
      <c r="B44" s="5" t="str">
        <f t="shared" si="0"/>
        <v/>
      </c>
      <c r="E44"/>
      <c r="F44"/>
      <c r="G44"/>
      <c r="H44"/>
      <c r="I44"/>
    </row>
    <row r="45" spans="2:9" x14ac:dyDescent="0.25">
      <c r="B45" s="5" t="str">
        <f t="shared" si="0"/>
        <v/>
      </c>
      <c r="E45"/>
      <c r="F45"/>
      <c r="G45"/>
      <c r="H45"/>
      <c r="I45"/>
    </row>
    <row r="46" spans="2:9" x14ac:dyDescent="0.25">
      <c r="B46" s="5" t="str">
        <f t="shared" si="0"/>
        <v/>
      </c>
      <c r="E46"/>
      <c r="F46"/>
      <c r="G46"/>
      <c r="H46"/>
      <c r="I46"/>
    </row>
    <row r="47" spans="2:9" x14ac:dyDescent="0.25">
      <c r="B47" s="5" t="str">
        <f t="shared" si="0"/>
        <v/>
      </c>
      <c r="E47"/>
      <c r="F47"/>
      <c r="G47"/>
      <c r="H47"/>
      <c r="I47"/>
    </row>
    <row r="48" spans="2:9" x14ac:dyDescent="0.25">
      <c r="E48"/>
      <c r="F48"/>
      <c r="G48"/>
      <c r="H48"/>
      <c r="I48"/>
    </row>
    <row r="49" spans="5:9" x14ac:dyDescent="0.25">
      <c r="E49"/>
      <c r="F49"/>
      <c r="G49"/>
      <c r="H49"/>
      <c r="I49"/>
    </row>
    <row r="50" spans="5:9" x14ac:dyDescent="0.25">
      <c r="E50"/>
      <c r="F50"/>
      <c r="G50"/>
      <c r="H50"/>
      <c r="I50"/>
    </row>
    <row r="51" spans="5:9" x14ac:dyDescent="0.25">
      <c r="E51"/>
      <c r="F51"/>
      <c r="G51"/>
      <c r="H51"/>
      <c r="I51"/>
    </row>
    <row r="52" spans="5:9" x14ac:dyDescent="0.25">
      <c r="E52"/>
      <c r="F52"/>
      <c r="G52"/>
      <c r="H52"/>
      <c r="I52"/>
    </row>
    <row r="53" spans="5:9" x14ac:dyDescent="0.25">
      <c r="E53"/>
      <c r="F53"/>
      <c r="G53"/>
      <c r="H53"/>
      <c r="I53"/>
    </row>
    <row r="54" spans="5:9" x14ac:dyDescent="0.25">
      <c r="E54"/>
      <c r="F54"/>
      <c r="G54"/>
      <c r="H54"/>
      <c r="I54"/>
    </row>
    <row r="55" spans="5:9" x14ac:dyDescent="0.25">
      <c r="E55"/>
      <c r="F55"/>
      <c r="G55"/>
      <c r="H55"/>
      <c r="I55"/>
    </row>
    <row r="56" spans="5:9" x14ac:dyDescent="0.25">
      <c r="E56"/>
      <c r="F56"/>
      <c r="G56"/>
      <c r="H56"/>
      <c r="I56"/>
    </row>
    <row r="57" spans="5:9" x14ac:dyDescent="0.25">
      <c r="E57"/>
      <c r="F57"/>
      <c r="G57"/>
      <c r="H57"/>
      <c r="I57"/>
    </row>
    <row r="58" spans="5:9" x14ac:dyDescent="0.25">
      <c r="E58"/>
      <c r="F58"/>
      <c r="G58"/>
      <c r="H58"/>
      <c r="I58"/>
    </row>
    <row r="59" spans="5:9" x14ac:dyDescent="0.25">
      <c r="E59"/>
      <c r="F59"/>
      <c r="G59"/>
      <c r="H59"/>
      <c r="I59"/>
    </row>
    <row r="60" spans="5:9" x14ac:dyDescent="0.25">
      <c r="E60"/>
      <c r="F60"/>
      <c r="G60"/>
      <c r="H60"/>
      <c r="I60"/>
    </row>
    <row r="61" spans="5:9" x14ac:dyDescent="0.25">
      <c r="E61"/>
      <c r="F61"/>
      <c r="G61"/>
      <c r="H61"/>
      <c r="I61"/>
    </row>
    <row r="62" spans="5:9" x14ac:dyDescent="0.25">
      <c r="E62"/>
      <c r="F62"/>
      <c r="G62"/>
      <c r="H62"/>
      <c r="I62"/>
    </row>
    <row r="63" spans="5:9" x14ac:dyDescent="0.25">
      <c r="E63"/>
      <c r="F63"/>
      <c r="G63"/>
      <c r="H63"/>
      <c r="I63"/>
    </row>
    <row r="64" spans="5:9" x14ac:dyDescent="0.25">
      <c r="E64"/>
      <c r="F64"/>
      <c r="G64"/>
      <c r="H64"/>
      <c r="I64"/>
    </row>
    <row r="65" spans="5:9" x14ac:dyDescent="0.25">
      <c r="E65"/>
      <c r="F65"/>
      <c r="G65"/>
      <c r="H65"/>
      <c r="I65"/>
    </row>
    <row r="66" spans="5:9" x14ac:dyDescent="0.25">
      <c r="E66"/>
      <c r="F66"/>
      <c r="G66"/>
      <c r="H66"/>
      <c r="I66"/>
    </row>
    <row r="67" spans="5:9" x14ac:dyDescent="0.25">
      <c r="E67"/>
      <c r="F67"/>
      <c r="G67"/>
      <c r="H67"/>
      <c r="I67"/>
    </row>
    <row r="68" spans="5:9" x14ac:dyDescent="0.25">
      <c r="E68"/>
      <c r="F68"/>
      <c r="G68"/>
      <c r="H68"/>
      <c r="I68"/>
    </row>
    <row r="69" spans="5:9" x14ac:dyDescent="0.25">
      <c r="E69"/>
      <c r="F69"/>
      <c r="G69"/>
      <c r="H69"/>
      <c r="I69"/>
    </row>
    <row r="70" spans="5:9" x14ac:dyDescent="0.25">
      <c r="E70"/>
      <c r="F70"/>
      <c r="G70"/>
      <c r="H70"/>
      <c r="I70"/>
    </row>
    <row r="71" spans="5:9" x14ac:dyDescent="0.25">
      <c r="E71"/>
      <c r="F71"/>
      <c r="G71"/>
      <c r="H71"/>
      <c r="I71"/>
    </row>
    <row r="72" spans="5:9" x14ac:dyDescent="0.25">
      <c r="E72"/>
      <c r="F72"/>
      <c r="G72"/>
      <c r="H72"/>
      <c r="I72"/>
    </row>
    <row r="73" spans="5:9" x14ac:dyDescent="0.25">
      <c r="E73"/>
      <c r="F73"/>
      <c r="G73"/>
      <c r="H73"/>
      <c r="I73"/>
    </row>
    <row r="74" spans="5:9" x14ac:dyDescent="0.25">
      <c r="E74"/>
      <c r="F74"/>
      <c r="G74"/>
      <c r="H74"/>
      <c r="I74"/>
    </row>
    <row r="75" spans="5:9" x14ac:dyDescent="0.25">
      <c r="E75"/>
      <c r="F75"/>
      <c r="G75"/>
      <c r="H75"/>
      <c r="I75"/>
    </row>
    <row r="76" spans="5:9" x14ac:dyDescent="0.25">
      <c r="E76"/>
      <c r="F76"/>
      <c r="G76"/>
      <c r="H76"/>
      <c r="I76"/>
    </row>
    <row r="77" spans="5:9" x14ac:dyDescent="0.25">
      <c r="E77"/>
      <c r="F77"/>
      <c r="G77"/>
      <c r="H77"/>
      <c r="I77"/>
    </row>
    <row r="78" spans="5:9" x14ac:dyDescent="0.25">
      <c r="E78"/>
      <c r="F78"/>
      <c r="G78"/>
    </row>
    <row r="79" spans="5:9" x14ac:dyDescent="0.25">
      <c r="E79"/>
      <c r="F79"/>
      <c r="G79"/>
    </row>
    <row r="80" spans="5:9" x14ac:dyDescent="0.25">
      <c r="E80"/>
      <c r="F80"/>
      <c r="G80"/>
    </row>
    <row r="81" spans="5:7" x14ac:dyDescent="0.25">
      <c r="E81"/>
      <c r="F81"/>
      <c r="G81"/>
    </row>
    <row r="82" spans="5:7" x14ac:dyDescent="0.25">
      <c r="E82"/>
      <c r="F82"/>
      <c r="G82"/>
    </row>
    <row r="83" spans="5:7" x14ac:dyDescent="0.25">
      <c r="E83"/>
      <c r="F83"/>
      <c r="G83"/>
    </row>
    <row r="84" spans="5:7" x14ac:dyDescent="0.25">
      <c r="E84"/>
      <c r="F84"/>
      <c r="G84"/>
    </row>
    <row r="85" spans="5:7" x14ac:dyDescent="0.25">
      <c r="E85"/>
      <c r="F85"/>
      <c r="G85"/>
    </row>
    <row r="86" spans="5:7" x14ac:dyDescent="0.25">
      <c r="E86"/>
      <c r="F86"/>
      <c r="G86"/>
    </row>
    <row r="87" spans="5:7" x14ac:dyDescent="0.25">
      <c r="E87"/>
      <c r="F87"/>
      <c r="G87"/>
    </row>
    <row r="88" spans="5:7" x14ac:dyDescent="0.25">
      <c r="E88"/>
      <c r="F88"/>
      <c r="G88"/>
    </row>
    <row r="89" spans="5:7" x14ac:dyDescent="0.25">
      <c r="E89"/>
      <c r="F89"/>
      <c r="G89"/>
    </row>
    <row r="90" spans="5:7" x14ac:dyDescent="0.25">
      <c r="E90"/>
      <c r="F90"/>
      <c r="G90"/>
    </row>
    <row r="91" spans="5:7" x14ac:dyDescent="0.25">
      <c r="E91"/>
      <c r="F91"/>
      <c r="G91"/>
    </row>
    <row r="92" spans="5:7" x14ac:dyDescent="0.25">
      <c r="E92"/>
      <c r="F92"/>
      <c r="G92"/>
    </row>
    <row r="93" spans="5:7" x14ac:dyDescent="0.25">
      <c r="E93"/>
      <c r="F93"/>
      <c r="G93"/>
    </row>
    <row r="94" spans="5:7" x14ac:dyDescent="0.25">
      <c r="E94"/>
      <c r="F94"/>
      <c r="G94"/>
    </row>
    <row r="95" spans="5:7" x14ac:dyDescent="0.25">
      <c r="E95"/>
      <c r="F95"/>
      <c r="G95"/>
    </row>
    <row r="96" spans="5:7" x14ac:dyDescent="0.25">
      <c r="E96"/>
      <c r="F96"/>
      <c r="G96"/>
    </row>
    <row r="97" spans="5:7" x14ac:dyDescent="0.25">
      <c r="E97"/>
      <c r="F97"/>
      <c r="G97"/>
    </row>
    <row r="98" spans="5:7" x14ac:dyDescent="0.25">
      <c r="E98"/>
      <c r="F98"/>
      <c r="G98"/>
    </row>
    <row r="99" spans="5:7" x14ac:dyDescent="0.25">
      <c r="E99"/>
      <c r="F99"/>
      <c r="G99"/>
    </row>
    <row r="100" spans="5:7" x14ac:dyDescent="0.25">
      <c r="E100"/>
      <c r="F100"/>
      <c r="G100"/>
    </row>
    <row r="101" spans="5:7" x14ac:dyDescent="0.25">
      <c r="E101"/>
      <c r="F101"/>
      <c r="G101"/>
    </row>
    <row r="102" spans="5:7" x14ac:dyDescent="0.25">
      <c r="E102"/>
      <c r="F102"/>
      <c r="G102"/>
    </row>
    <row r="103" spans="5:7" x14ac:dyDescent="0.25">
      <c r="E103"/>
      <c r="F103"/>
      <c r="G103"/>
    </row>
    <row r="104" spans="5:7" x14ac:dyDescent="0.25">
      <c r="E104"/>
      <c r="F104"/>
    </row>
    <row r="105" spans="5:7" x14ac:dyDescent="0.25">
      <c r="E105"/>
      <c r="F105"/>
    </row>
    <row r="106" spans="5:7" x14ac:dyDescent="0.25">
      <c r="E106"/>
      <c r="F106"/>
    </row>
    <row r="107" spans="5:7" x14ac:dyDescent="0.25">
      <c r="E107"/>
      <c r="F107"/>
    </row>
    <row r="108" spans="5:7" x14ac:dyDescent="0.25">
      <c r="E108"/>
      <c r="F108"/>
    </row>
    <row r="109" spans="5:7" x14ac:dyDescent="0.25">
      <c r="E109"/>
      <c r="F109"/>
    </row>
    <row r="110" spans="5:7" x14ac:dyDescent="0.25">
      <c r="E110"/>
      <c r="F110"/>
    </row>
    <row r="111" spans="5:7" x14ac:dyDescent="0.25">
      <c r="E111"/>
      <c r="F111"/>
    </row>
    <row r="112" spans="5:7" x14ac:dyDescent="0.25">
      <c r="E112"/>
      <c r="F112"/>
    </row>
    <row r="113" spans="5:6" x14ac:dyDescent="0.25">
      <c r="E113"/>
      <c r="F113"/>
    </row>
    <row r="114" spans="5:6" x14ac:dyDescent="0.25">
      <c r="E114"/>
      <c r="F114"/>
    </row>
    <row r="115" spans="5:6" x14ac:dyDescent="0.25">
      <c r="E115"/>
      <c r="F115"/>
    </row>
    <row r="116" spans="5:6" x14ac:dyDescent="0.25">
      <c r="E116"/>
      <c r="F116"/>
    </row>
    <row r="117" spans="5:6" x14ac:dyDescent="0.25">
      <c r="E117"/>
      <c r="F117"/>
    </row>
    <row r="118" spans="5:6" x14ac:dyDescent="0.25">
      <c r="E118"/>
      <c r="F118"/>
    </row>
    <row r="119" spans="5:6" x14ac:dyDescent="0.25">
      <c r="E119"/>
      <c r="F119"/>
    </row>
    <row r="120" spans="5:6" x14ac:dyDescent="0.25">
      <c r="E120"/>
      <c r="F120"/>
    </row>
    <row r="121" spans="5:6" x14ac:dyDescent="0.25">
      <c r="E121"/>
      <c r="F121"/>
    </row>
    <row r="122" spans="5:6" x14ac:dyDescent="0.25">
      <c r="E122"/>
      <c r="F122"/>
    </row>
    <row r="123" spans="5:6" x14ac:dyDescent="0.25">
      <c r="E123"/>
      <c r="F123"/>
    </row>
    <row r="124" spans="5:6" x14ac:dyDescent="0.25">
      <c r="E124"/>
      <c r="F124"/>
    </row>
    <row r="125" spans="5:6" x14ac:dyDescent="0.25">
      <c r="E125"/>
      <c r="F125"/>
    </row>
    <row r="126" spans="5:6" x14ac:dyDescent="0.25">
      <c r="E126"/>
      <c r="F126"/>
    </row>
    <row r="127" spans="5:6" x14ac:dyDescent="0.25">
      <c r="E127"/>
      <c r="F127"/>
    </row>
    <row r="128" spans="5:6" x14ac:dyDescent="0.25">
      <c r="E128"/>
      <c r="F128"/>
    </row>
    <row r="129" spans="5:6" x14ac:dyDescent="0.25">
      <c r="E129"/>
      <c r="F129"/>
    </row>
    <row r="130" spans="5:6" x14ac:dyDescent="0.25">
      <c r="E130"/>
      <c r="F130"/>
    </row>
    <row r="131" spans="5:6" x14ac:dyDescent="0.25">
      <c r="E131"/>
      <c r="F131"/>
    </row>
    <row r="132" spans="5:6" x14ac:dyDescent="0.25">
      <c r="E132"/>
      <c r="F132"/>
    </row>
    <row r="133" spans="5:6" x14ac:dyDescent="0.25">
      <c r="E133"/>
      <c r="F133"/>
    </row>
    <row r="134" spans="5:6" x14ac:dyDescent="0.25">
      <c r="E134"/>
      <c r="F134"/>
    </row>
    <row r="135" spans="5:6" x14ac:dyDescent="0.25">
      <c r="E135"/>
      <c r="F135"/>
    </row>
    <row r="136" spans="5:6" x14ac:dyDescent="0.25">
      <c r="E136"/>
      <c r="F136"/>
    </row>
    <row r="137" spans="5:6" x14ac:dyDescent="0.25">
      <c r="E137"/>
      <c r="F137"/>
    </row>
    <row r="138" spans="5:6" x14ac:dyDescent="0.25">
      <c r="E138"/>
      <c r="F138"/>
    </row>
    <row r="139" spans="5:6" x14ac:dyDescent="0.25">
      <c r="E139"/>
      <c r="F139"/>
    </row>
    <row r="140" spans="5:6" x14ac:dyDescent="0.25">
      <c r="E140"/>
      <c r="F140"/>
    </row>
    <row r="141" spans="5:6" x14ac:dyDescent="0.25">
      <c r="E141"/>
      <c r="F141"/>
    </row>
    <row r="142" spans="5:6" x14ac:dyDescent="0.25">
      <c r="E142"/>
      <c r="F142"/>
    </row>
    <row r="143" spans="5:6" x14ac:dyDescent="0.25">
      <c r="E143"/>
      <c r="F143"/>
    </row>
    <row r="144" spans="5:6" x14ac:dyDescent="0.25">
      <c r="E144"/>
      <c r="F144"/>
    </row>
    <row r="145" spans="5:6" x14ac:dyDescent="0.25">
      <c r="E145"/>
      <c r="F145"/>
    </row>
    <row r="146" spans="5:6" x14ac:dyDescent="0.25">
      <c r="E146"/>
      <c r="F146"/>
    </row>
    <row r="147" spans="5:6" x14ac:dyDescent="0.25">
      <c r="E147"/>
      <c r="F147"/>
    </row>
    <row r="148" spans="5:6" x14ac:dyDescent="0.25">
      <c r="E148"/>
      <c r="F148"/>
    </row>
    <row r="149" spans="5:6" x14ac:dyDescent="0.25">
      <c r="E149"/>
      <c r="F149"/>
    </row>
    <row r="150" spans="5:6" x14ac:dyDescent="0.25">
      <c r="E150"/>
      <c r="F150"/>
    </row>
    <row r="151" spans="5:6" x14ac:dyDescent="0.25">
      <c r="E151"/>
      <c r="F151"/>
    </row>
    <row r="152" spans="5:6" x14ac:dyDescent="0.25">
      <c r="E152"/>
      <c r="F152"/>
    </row>
    <row r="153" spans="5:6" x14ac:dyDescent="0.25">
      <c r="E153"/>
      <c r="F153"/>
    </row>
    <row r="154" spans="5:6" x14ac:dyDescent="0.25">
      <c r="E154"/>
      <c r="F154"/>
    </row>
    <row r="155" spans="5:6" x14ac:dyDescent="0.25">
      <c r="E155"/>
      <c r="F155"/>
    </row>
    <row r="156" spans="5:6" x14ac:dyDescent="0.25">
      <c r="E156"/>
      <c r="F156"/>
    </row>
  </sheetData>
  <pageMargins left="0.23622047244094491" right="0.23622047244094491" top="0.74803149606299213" bottom="0.74803149606299213" header="0.31496062992125984" footer="0.31496062992125984"/>
  <pageSetup paperSize="9" fitToHeight="0" orientation="portrait" r:id="rId2"/>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91513-BE11-4D28-A423-ACE315078CEB}">
  <sheetPr codeName="Sheet9">
    <pageSetUpPr fitToPage="1"/>
  </sheetPr>
  <dimension ref="A1:P59"/>
  <sheetViews>
    <sheetView showGridLines="0" workbookViewId="0">
      <selection activeCell="D12" sqref="D12"/>
    </sheetView>
  </sheetViews>
  <sheetFormatPr defaultRowHeight="15" x14ac:dyDescent="0.25"/>
  <cols>
    <col min="1" max="1" width="17" bestFit="1" customWidth="1"/>
    <col min="2" max="2" width="15.28515625" bestFit="1" customWidth="1"/>
    <col min="3" max="3" width="10.7109375" bestFit="1" customWidth="1"/>
    <col min="4" max="4" width="8.5703125" bestFit="1" customWidth="1"/>
    <col min="5" max="5" width="12.28515625" bestFit="1" customWidth="1"/>
    <col min="6" max="6" width="19.42578125" bestFit="1" customWidth="1"/>
    <col min="7" max="7" width="15.28515625" bestFit="1" customWidth="1"/>
    <col min="8" max="8" width="10.7109375" bestFit="1" customWidth="1"/>
    <col min="9" max="9" width="8.5703125" bestFit="1" customWidth="1"/>
    <col min="10" max="10" width="12.28515625" bestFit="1" customWidth="1"/>
    <col min="11" max="11" width="17" bestFit="1" customWidth="1"/>
    <col min="12" max="12" width="15.28515625" bestFit="1" customWidth="1"/>
    <col min="13" max="13" width="10.7109375" bestFit="1" customWidth="1"/>
    <col min="14" max="14" width="8.5703125" bestFit="1" customWidth="1"/>
    <col min="15" max="15" width="12.28515625" bestFit="1" customWidth="1"/>
  </cols>
  <sheetData>
    <row r="1" spans="1:16" s="3" customFormat="1" ht="23.25" x14ac:dyDescent="0.35">
      <c r="A1" s="3" t="s">
        <v>131</v>
      </c>
    </row>
    <row r="12" spans="1:16" s="3" customFormat="1" ht="23.25" x14ac:dyDescent="0.35">
      <c r="A12" s="3" t="s">
        <v>128</v>
      </c>
      <c r="F12" s="3" t="s">
        <v>129</v>
      </c>
      <c r="K12" s="3" t="s">
        <v>130</v>
      </c>
      <c r="P12" s="3" t="s">
        <v>132</v>
      </c>
    </row>
    <row r="14" spans="1:16" x14ac:dyDescent="0.25">
      <c r="A14" s="1" t="s">
        <v>127</v>
      </c>
      <c r="B14" s="1" t="s">
        <v>1</v>
      </c>
      <c r="F14" s="1" t="s">
        <v>124</v>
      </c>
      <c r="G14" s="1" t="s">
        <v>1</v>
      </c>
      <c r="K14" s="1" t="s">
        <v>130</v>
      </c>
      <c r="L14" s="1" t="s">
        <v>1</v>
      </c>
    </row>
    <row r="15" spans="1:16" x14ac:dyDescent="0.25">
      <c r="A15" s="1" t="s">
        <v>0</v>
      </c>
      <c r="B15" t="s">
        <v>151</v>
      </c>
      <c r="F15" s="1" t="s">
        <v>0</v>
      </c>
      <c r="G15" t="s">
        <v>151</v>
      </c>
      <c r="K15" s="1" t="s">
        <v>0</v>
      </c>
      <c r="L15" t="s">
        <v>151</v>
      </c>
    </row>
    <row r="16" spans="1:16" x14ac:dyDescent="0.25">
      <c r="A16" s="2" t="s">
        <v>177</v>
      </c>
      <c r="B16" s="10">
        <v>1.1805555555555555E-2</v>
      </c>
      <c r="F16" s="2" t="s">
        <v>177</v>
      </c>
      <c r="G16" s="10">
        <v>8.2638888888888883E-3</v>
      </c>
      <c r="K16" s="2" t="s">
        <v>177</v>
      </c>
      <c r="L16">
        <v>69</v>
      </c>
      <c r="P16">
        <f>IF(K16&lt;&gt;"",SUM(L16:O16),"")</f>
        <v>69</v>
      </c>
    </row>
    <row r="17" spans="1:16" x14ac:dyDescent="0.25">
      <c r="A17" s="2" t="s">
        <v>76</v>
      </c>
      <c r="B17" s="10">
        <v>1.1909722222222223E-2</v>
      </c>
      <c r="F17" s="2" t="s">
        <v>76</v>
      </c>
      <c r="G17" s="10">
        <v>1.0123263888888888E-2</v>
      </c>
      <c r="K17" s="2" t="s">
        <v>76</v>
      </c>
      <c r="L17">
        <v>57</v>
      </c>
      <c r="P17">
        <f t="shared" ref="P17:P59" si="0">IF(K17&lt;&gt;"",SUM(L17:O17),"")</f>
        <v>57</v>
      </c>
    </row>
    <row r="18" spans="1:16" x14ac:dyDescent="0.25">
      <c r="A18" s="2" t="s">
        <v>105</v>
      </c>
      <c r="B18" s="10">
        <v>1.0671296296296297E-2</v>
      </c>
      <c r="F18" s="2" t="s">
        <v>105</v>
      </c>
      <c r="G18" s="10">
        <v>6.4027777777777781E-3</v>
      </c>
      <c r="K18" s="2" t="s">
        <v>105</v>
      </c>
      <c r="L18">
        <v>90</v>
      </c>
      <c r="P18">
        <f t="shared" si="0"/>
        <v>90</v>
      </c>
    </row>
    <row r="19" spans="1:16" x14ac:dyDescent="0.25">
      <c r="A19" s="2" t="s">
        <v>178</v>
      </c>
      <c r="B19" s="10">
        <v>9.5601851851851855E-3</v>
      </c>
      <c r="F19" s="2" t="s">
        <v>178</v>
      </c>
      <c r="G19" s="10">
        <v>5.7361111111111111E-3</v>
      </c>
      <c r="K19" s="2" t="s">
        <v>178</v>
      </c>
      <c r="L19">
        <v>100</v>
      </c>
      <c r="P19">
        <f t="shared" si="0"/>
        <v>100</v>
      </c>
    </row>
    <row r="20" spans="1:16" x14ac:dyDescent="0.25">
      <c r="A20" s="2" t="s">
        <v>179</v>
      </c>
      <c r="B20" s="10">
        <v>1.1805555555555555E-2</v>
      </c>
      <c r="F20" s="2" t="s">
        <v>179</v>
      </c>
      <c r="G20" s="10">
        <v>6.4930555555555557E-3</v>
      </c>
      <c r="K20" s="2" t="s">
        <v>179</v>
      </c>
      <c r="L20">
        <v>88</v>
      </c>
      <c r="P20">
        <f t="shared" si="0"/>
        <v>88</v>
      </c>
    </row>
    <row r="21" spans="1:16" x14ac:dyDescent="0.25">
      <c r="A21" s="2" t="s">
        <v>176</v>
      </c>
      <c r="B21" s="10">
        <v>7.3958333333333333E-3</v>
      </c>
      <c r="F21" s="2" t="s">
        <v>176</v>
      </c>
      <c r="G21" s="10">
        <v>6.2864583333333331E-3</v>
      </c>
      <c r="K21" s="2" t="s">
        <v>176</v>
      </c>
      <c r="L21">
        <v>91</v>
      </c>
      <c r="P21">
        <f t="shared" si="0"/>
        <v>91</v>
      </c>
    </row>
    <row r="22" spans="1:16" x14ac:dyDescent="0.25">
      <c r="P22" t="str">
        <f t="shared" si="0"/>
        <v/>
      </c>
    </row>
    <row r="23" spans="1:16" x14ac:dyDescent="0.25">
      <c r="P23" t="str">
        <f t="shared" si="0"/>
        <v/>
      </c>
    </row>
    <row r="24" spans="1:16" x14ac:dyDescent="0.25">
      <c r="P24" t="str">
        <f t="shared" si="0"/>
        <v/>
      </c>
    </row>
    <row r="25" spans="1:16" x14ac:dyDescent="0.25">
      <c r="P25" t="str">
        <f t="shared" si="0"/>
        <v/>
      </c>
    </row>
    <row r="26" spans="1:16" x14ac:dyDescent="0.25">
      <c r="P26" t="str">
        <f t="shared" si="0"/>
        <v/>
      </c>
    </row>
    <row r="27" spans="1:16" x14ac:dyDescent="0.25">
      <c r="P27" t="str">
        <f t="shared" si="0"/>
        <v/>
      </c>
    </row>
    <row r="28" spans="1:16" x14ac:dyDescent="0.25">
      <c r="P28" t="str">
        <f t="shared" si="0"/>
        <v/>
      </c>
    </row>
    <row r="29" spans="1:16" x14ac:dyDescent="0.25">
      <c r="P29" t="str">
        <f t="shared" si="0"/>
        <v/>
      </c>
    </row>
    <row r="30" spans="1:16" x14ac:dyDescent="0.25">
      <c r="P30" t="str">
        <f t="shared" si="0"/>
        <v/>
      </c>
    </row>
    <row r="31" spans="1:16" x14ac:dyDescent="0.25">
      <c r="P31" t="str">
        <f t="shared" si="0"/>
        <v/>
      </c>
    </row>
    <row r="32" spans="1:16" x14ac:dyDescent="0.25">
      <c r="P32" t="str">
        <f t="shared" si="0"/>
        <v/>
      </c>
    </row>
    <row r="33" spans="16:16" x14ac:dyDescent="0.25">
      <c r="P33" t="str">
        <f t="shared" si="0"/>
        <v/>
      </c>
    </row>
    <row r="34" spans="16:16" x14ac:dyDescent="0.25">
      <c r="P34" t="str">
        <f t="shared" si="0"/>
        <v/>
      </c>
    </row>
    <row r="35" spans="16:16" x14ac:dyDescent="0.25">
      <c r="P35" t="str">
        <f t="shared" si="0"/>
        <v/>
      </c>
    </row>
    <row r="36" spans="16:16" x14ac:dyDescent="0.25">
      <c r="P36" t="str">
        <f t="shared" si="0"/>
        <v/>
      </c>
    </row>
    <row r="37" spans="16:16" x14ac:dyDescent="0.25">
      <c r="P37" t="str">
        <f t="shared" si="0"/>
        <v/>
      </c>
    </row>
    <row r="38" spans="16:16" x14ac:dyDescent="0.25">
      <c r="P38" t="str">
        <f t="shared" si="0"/>
        <v/>
      </c>
    </row>
    <row r="39" spans="16:16" x14ac:dyDescent="0.25">
      <c r="P39" t="str">
        <f t="shared" si="0"/>
        <v/>
      </c>
    </row>
    <row r="40" spans="16:16" x14ac:dyDescent="0.25">
      <c r="P40" t="str">
        <f t="shared" si="0"/>
        <v/>
      </c>
    </row>
    <row r="41" spans="16:16" x14ac:dyDescent="0.25">
      <c r="P41" t="str">
        <f t="shared" si="0"/>
        <v/>
      </c>
    </row>
    <row r="42" spans="16:16" x14ac:dyDescent="0.25">
      <c r="P42" t="str">
        <f t="shared" si="0"/>
        <v/>
      </c>
    </row>
    <row r="43" spans="16:16" x14ac:dyDescent="0.25">
      <c r="P43" t="str">
        <f t="shared" si="0"/>
        <v/>
      </c>
    </row>
    <row r="44" spans="16:16" x14ac:dyDescent="0.25">
      <c r="P44" t="str">
        <f t="shared" si="0"/>
        <v/>
      </c>
    </row>
    <row r="45" spans="16:16" x14ac:dyDescent="0.25">
      <c r="P45" t="str">
        <f t="shared" si="0"/>
        <v/>
      </c>
    </row>
    <row r="46" spans="16:16" x14ac:dyDescent="0.25">
      <c r="P46" t="str">
        <f t="shared" si="0"/>
        <v/>
      </c>
    </row>
    <row r="47" spans="16:16" x14ac:dyDescent="0.25">
      <c r="P47" t="str">
        <f t="shared" si="0"/>
        <v/>
      </c>
    </row>
    <row r="48" spans="16:16" x14ac:dyDescent="0.25">
      <c r="P48" t="str">
        <f>IF(K48&lt;&gt;"",SUM(L48:O48),"")</f>
        <v/>
      </c>
    </row>
    <row r="49" spans="16:16" x14ac:dyDescent="0.25">
      <c r="P49" t="str">
        <f t="shared" si="0"/>
        <v/>
      </c>
    </row>
    <row r="50" spans="16:16" x14ac:dyDescent="0.25">
      <c r="P50" t="str">
        <f t="shared" si="0"/>
        <v/>
      </c>
    </row>
    <row r="51" spans="16:16" x14ac:dyDescent="0.25">
      <c r="P51" t="str">
        <f t="shared" si="0"/>
        <v/>
      </c>
    </row>
    <row r="52" spans="16:16" x14ac:dyDescent="0.25">
      <c r="P52" t="str">
        <f t="shared" si="0"/>
        <v/>
      </c>
    </row>
    <row r="53" spans="16:16" x14ac:dyDescent="0.25">
      <c r="P53" t="str">
        <f t="shared" si="0"/>
        <v/>
      </c>
    </row>
    <row r="54" spans="16:16" x14ac:dyDescent="0.25">
      <c r="P54" t="str">
        <f t="shared" si="0"/>
        <v/>
      </c>
    </row>
    <row r="55" spans="16:16" x14ac:dyDescent="0.25">
      <c r="P55" t="str">
        <f t="shared" si="0"/>
        <v/>
      </c>
    </row>
    <row r="56" spans="16:16" x14ac:dyDescent="0.25">
      <c r="P56" t="str">
        <f t="shared" si="0"/>
        <v/>
      </c>
    </row>
    <row r="57" spans="16:16" x14ac:dyDescent="0.25">
      <c r="P57" t="str">
        <f t="shared" si="0"/>
        <v/>
      </c>
    </row>
    <row r="58" spans="16:16" x14ac:dyDescent="0.25">
      <c r="P58" t="str">
        <f t="shared" si="0"/>
        <v/>
      </c>
    </row>
    <row r="59" spans="16:16" x14ac:dyDescent="0.25">
      <c r="P59" t="str">
        <f t="shared" si="0"/>
        <v/>
      </c>
    </row>
  </sheetData>
  <conditionalFormatting sqref="P1:P1048576">
    <cfRule type="top10" dxfId="4" priority="1" rank="3"/>
  </conditionalFormatting>
  <pageMargins left="0.7" right="0.7" top="0.75" bottom="0.75" header="0.3" footer="0.3"/>
  <pageSetup paperSize="9" scale="56" fitToHeight="0" orientation="landscape" horizontalDpi="360" verticalDpi="360" r:id="rId4"/>
  <drawing r:id="rId5"/>
  <extLst>
    <ext xmlns:x14="http://schemas.microsoft.com/office/spreadsheetml/2009/9/main" uri="{A8765BA9-456A-4dab-B4F3-ACF838C121DE}">
      <x14:slicerList>
        <x14:slicer r:id="rId6"/>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12166-A96B-4472-986C-B39686A7120D}">
  <sheetPr codeName="Sheet10">
    <pageSetUpPr fitToPage="1"/>
  </sheetPr>
  <dimension ref="A1:L98"/>
  <sheetViews>
    <sheetView showGridLines="0" workbookViewId="0"/>
  </sheetViews>
  <sheetFormatPr defaultRowHeight="15" x14ac:dyDescent="0.25"/>
  <cols>
    <col min="1" max="1" width="22.42578125" customWidth="1"/>
    <col min="2" max="2" width="10.42578125" bestFit="1" customWidth="1"/>
    <col min="3" max="3" width="9.28515625" bestFit="1" customWidth="1"/>
    <col min="4" max="4" width="13.28515625" bestFit="1" customWidth="1"/>
    <col min="5" max="7" width="10.28515625" bestFit="1" customWidth="1"/>
    <col min="8" max="8" width="11.140625" bestFit="1" customWidth="1"/>
    <col min="9" max="12" width="14.140625" bestFit="1" customWidth="1"/>
    <col min="13" max="13" width="6.5703125" bestFit="1" customWidth="1"/>
    <col min="14" max="14" width="12.28515625" bestFit="1" customWidth="1"/>
  </cols>
  <sheetData>
    <row r="1" spans="1:5" s="3" customFormat="1" ht="23.25" x14ac:dyDescent="0.35">
      <c r="A1" s="3" t="s">
        <v>139</v>
      </c>
    </row>
    <row r="15" spans="1:5" x14ac:dyDescent="0.25">
      <c r="A15" s="1" t="s">
        <v>135</v>
      </c>
      <c r="B15" s="1" t="s">
        <v>137</v>
      </c>
      <c r="C15" t="s">
        <v>133</v>
      </c>
      <c r="D15" t="s">
        <v>134</v>
      </c>
      <c r="E15" t="s">
        <v>138</v>
      </c>
    </row>
    <row r="16" spans="1:5" x14ac:dyDescent="0.25">
      <c r="A16" t="s">
        <v>43</v>
      </c>
      <c r="B16" t="s">
        <v>12</v>
      </c>
      <c r="C16" s="10">
        <v>2.4131944444444445E-2</v>
      </c>
      <c r="D16" s="10">
        <v>1.6892361111111111E-2</v>
      </c>
      <c r="E16" s="11">
        <v>100</v>
      </c>
    </row>
    <row r="17" spans="1:5" x14ac:dyDescent="0.25">
      <c r="A17" t="s">
        <v>161</v>
      </c>
      <c r="B17" t="s">
        <v>12</v>
      </c>
      <c r="C17" s="10">
        <v>2.4594907407407409E-2</v>
      </c>
      <c r="D17" s="10">
        <v>1.7216435185185185E-2</v>
      </c>
      <c r="E17" s="11">
        <v>98.117647058823536</v>
      </c>
    </row>
    <row r="18" spans="1:5" x14ac:dyDescent="0.25">
      <c r="A18" t="s">
        <v>49</v>
      </c>
      <c r="B18" t="s">
        <v>7</v>
      </c>
      <c r="C18" s="10">
        <v>2.3194444444444445E-2</v>
      </c>
      <c r="D18" s="10">
        <v>1.7395833333333333E-2</v>
      </c>
      <c r="E18" s="11">
        <v>97.105788423153697</v>
      </c>
    </row>
    <row r="19" spans="1:5" x14ac:dyDescent="0.25">
      <c r="A19" t="s">
        <v>150</v>
      </c>
      <c r="B19" t="s">
        <v>110</v>
      </c>
      <c r="C19" s="10">
        <v>2.9178240740740741E-2</v>
      </c>
      <c r="D19" s="10">
        <v>1.8965856481481483E-2</v>
      </c>
      <c r="E19" s="11">
        <v>89.0672199676563</v>
      </c>
    </row>
    <row r="20" spans="1:5" x14ac:dyDescent="0.25">
      <c r="A20" t="s">
        <v>47</v>
      </c>
      <c r="B20" t="s">
        <v>16</v>
      </c>
      <c r="C20" s="10">
        <v>2.0405092592592593E-2</v>
      </c>
      <c r="D20" s="10">
        <v>1.9384837962962961E-2</v>
      </c>
      <c r="E20" s="11">
        <v>87.142132131235641</v>
      </c>
    </row>
    <row r="21" spans="1:5" x14ac:dyDescent="0.25">
      <c r="A21" t="s">
        <v>162</v>
      </c>
      <c r="B21" t="s">
        <v>12</v>
      </c>
      <c r="C21" s="10">
        <v>2.7905092592592592E-2</v>
      </c>
      <c r="D21" s="10">
        <v>1.9533564813657409E-2</v>
      </c>
      <c r="E21" s="11">
        <v>86.478639573767765</v>
      </c>
    </row>
    <row r="22" spans="1:5" x14ac:dyDescent="0.25">
      <c r="A22" t="s">
        <v>156</v>
      </c>
      <c r="B22" t="s">
        <v>11</v>
      </c>
      <c r="C22" s="10">
        <v>2.3356481481481482E-2</v>
      </c>
      <c r="D22" s="10">
        <v>1.9853009259259258E-2</v>
      </c>
      <c r="E22" s="11">
        <v>85.087156765580374</v>
      </c>
    </row>
    <row r="23" spans="1:5" x14ac:dyDescent="0.25">
      <c r="A23" t="s">
        <v>29</v>
      </c>
      <c r="B23" t="s">
        <v>9</v>
      </c>
      <c r="C23" s="10">
        <v>2.494212962962963E-2</v>
      </c>
      <c r="D23" s="10">
        <v>1.9953703703703703E-2</v>
      </c>
      <c r="E23" s="11">
        <v>84.657772621809741</v>
      </c>
    </row>
    <row r="24" spans="1:5" x14ac:dyDescent="0.25">
      <c r="A24" t="s">
        <v>30</v>
      </c>
      <c r="B24" t="s">
        <v>13</v>
      </c>
      <c r="C24" s="10">
        <v>2.9641203703703704E-2</v>
      </c>
      <c r="D24" s="10">
        <v>2.0156018518518518E-2</v>
      </c>
      <c r="E24" s="11">
        <v>83.808025357741698</v>
      </c>
    </row>
    <row r="25" spans="1:5" x14ac:dyDescent="0.25">
      <c r="A25" t="s">
        <v>152</v>
      </c>
      <c r="B25" t="s">
        <v>26</v>
      </c>
      <c r="C25" s="10">
        <v>2.2442129629629631E-2</v>
      </c>
      <c r="D25" s="10">
        <v>2.0197916666666666E-2</v>
      </c>
      <c r="E25" s="11">
        <v>83.634175691937429</v>
      </c>
    </row>
    <row r="26" spans="1:5" x14ac:dyDescent="0.25">
      <c r="A26" t="s">
        <v>53</v>
      </c>
      <c r="B26" t="s">
        <v>12</v>
      </c>
      <c r="C26" s="10">
        <v>2.9050925925925924E-2</v>
      </c>
      <c r="D26" s="10">
        <v>2.0335648148148148E-2</v>
      </c>
      <c r="E26" s="11">
        <v>83.067729083665341</v>
      </c>
    </row>
    <row r="27" spans="1:5" x14ac:dyDescent="0.25">
      <c r="A27" t="s">
        <v>22</v>
      </c>
      <c r="B27" t="s">
        <v>23</v>
      </c>
      <c r="C27" s="10">
        <v>2.6886574074074073E-2</v>
      </c>
      <c r="D27" s="10">
        <v>2.0433796296296297E-2</v>
      </c>
      <c r="E27" s="11">
        <v>82.668735981149595</v>
      </c>
    </row>
    <row r="28" spans="1:5" x14ac:dyDescent="0.25">
      <c r="A28" t="s">
        <v>148</v>
      </c>
      <c r="B28" t="s">
        <v>20</v>
      </c>
      <c r="C28" s="10">
        <v>2.900462962962963E-2</v>
      </c>
      <c r="D28" s="10">
        <v>2.0593287037037038E-2</v>
      </c>
      <c r="E28" s="11">
        <v>82.028483751672042</v>
      </c>
    </row>
    <row r="29" spans="1:5" x14ac:dyDescent="0.25">
      <c r="A29" t="s">
        <v>56</v>
      </c>
      <c r="B29" t="s">
        <v>7</v>
      </c>
      <c r="C29" s="10">
        <v>2.869212962962963E-2</v>
      </c>
      <c r="D29" s="10">
        <v>2.1519097222222221E-2</v>
      </c>
      <c r="E29" s="11">
        <v>78.499394917305381</v>
      </c>
    </row>
    <row r="30" spans="1:5" x14ac:dyDescent="0.25">
      <c r="A30" t="s">
        <v>98</v>
      </c>
      <c r="B30" t="s">
        <v>95</v>
      </c>
      <c r="C30" s="10">
        <v>2.4143518518518519E-2</v>
      </c>
      <c r="D30" s="10">
        <v>2.1729166666666667E-2</v>
      </c>
      <c r="E30" s="11">
        <v>77.740492170022364</v>
      </c>
    </row>
    <row r="31" spans="1:5" x14ac:dyDescent="0.25">
      <c r="A31" t="s">
        <v>157</v>
      </c>
      <c r="B31" t="s">
        <v>9</v>
      </c>
      <c r="C31" s="10">
        <v>2.7372685185185184E-2</v>
      </c>
      <c r="D31" s="10">
        <v>2.1898148148148149E-2</v>
      </c>
      <c r="E31" s="11">
        <v>77.140591966173361</v>
      </c>
    </row>
    <row r="32" spans="1:5" x14ac:dyDescent="0.25">
      <c r="A32" t="s">
        <v>158</v>
      </c>
      <c r="B32" t="s">
        <v>11</v>
      </c>
      <c r="C32" s="10">
        <v>2.5902777777777778E-2</v>
      </c>
      <c r="D32" s="10">
        <v>2.2017361111111113E-2</v>
      </c>
      <c r="E32" s="11">
        <v>76.722914366819111</v>
      </c>
    </row>
    <row r="33" spans="1:5" x14ac:dyDescent="0.25">
      <c r="A33" t="s">
        <v>59</v>
      </c>
      <c r="B33" t="s">
        <v>7</v>
      </c>
      <c r="C33" s="10">
        <v>3.0231481481481481E-2</v>
      </c>
      <c r="D33" s="10">
        <v>2.267361111111111E-2</v>
      </c>
      <c r="E33" s="11">
        <v>74.502297090352229</v>
      </c>
    </row>
    <row r="34" spans="1:5" x14ac:dyDescent="0.25">
      <c r="A34" t="s">
        <v>97</v>
      </c>
      <c r="B34" t="s">
        <v>11</v>
      </c>
      <c r="C34" s="10">
        <v>2.6921296296296297E-2</v>
      </c>
      <c r="D34" s="10">
        <v>2.2883101851851852E-2</v>
      </c>
      <c r="E34" s="11">
        <v>73.820241768246419</v>
      </c>
    </row>
    <row r="35" spans="1:5" x14ac:dyDescent="0.25">
      <c r="A35" t="s">
        <v>159</v>
      </c>
      <c r="B35" t="s">
        <v>11</v>
      </c>
      <c r="C35" s="10">
        <v>2.7094907407407408E-2</v>
      </c>
      <c r="D35" s="10">
        <v>2.3030671296296296E-2</v>
      </c>
      <c r="E35" s="11">
        <v>73.347237228936862</v>
      </c>
    </row>
    <row r="36" spans="1:5" x14ac:dyDescent="0.25">
      <c r="A36" t="s">
        <v>163</v>
      </c>
      <c r="B36" t="s">
        <v>12</v>
      </c>
      <c r="C36" s="10">
        <v>3.2939814814814818E-2</v>
      </c>
      <c r="D36" s="10">
        <v>2.3057870370370371E-2</v>
      </c>
      <c r="E36" s="11">
        <v>73.260716795502461</v>
      </c>
    </row>
    <row r="37" spans="1:5" x14ac:dyDescent="0.25">
      <c r="A37" t="s">
        <v>164</v>
      </c>
      <c r="B37" t="s">
        <v>13</v>
      </c>
      <c r="C37" s="10">
        <v>3.4351851851851849E-2</v>
      </c>
      <c r="D37" s="10">
        <v>2.335925925925926E-2</v>
      </c>
      <c r="E37" s="11">
        <v>72.31548279689234</v>
      </c>
    </row>
    <row r="38" spans="1:5" x14ac:dyDescent="0.25">
      <c r="A38" t="s">
        <v>50</v>
      </c>
      <c r="B38" t="s">
        <v>12</v>
      </c>
      <c r="C38" s="10">
        <v>3.3819444444444444E-2</v>
      </c>
      <c r="D38" s="10">
        <v>2.3673611111111111E-2</v>
      </c>
      <c r="E38" s="11">
        <v>71.355236139630392</v>
      </c>
    </row>
    <row r="39" spans="1:5" x14ac:dyDescent="0.25">
      <c r="A39" t="s">
        <v>153</v>
      </c>
      <c r="B39" t="s">
        <v>154</v>
      </c>
      <c r="C39" s="10">
        <v>2.5416666666666667E-2</v>
      </c>
      <c r="D39" s="10">
        <v>2.4145833333333332E-2</v>
      </c>
      <c r="E39" s="11">
        <v>69.959735404083986</v>
      </c>
    </row>
    <row r="40" spans="1:5" x14ac:dyDescent="0.25">
      <c r="A40" t="s">
        <v>60</v>
      </c>
      <c r="B40" t="s">
        <v>11</v>
      </c>
      <c r="C40" s="10">
        <v>3.1307870370370368E-2</v>
      </c>
      <c r="D40" s="10">
        <v>2.6611689814814814E-2</v>
      </c>
      <c r="E40" s="11">
        <v>63.477220832880285</v>
      </c>
    </row>
    <row r="41" spans="1:5" x14ac:dyDescent="0.25">
      <c r="A41" t="s">
        <v>155</v>
      </c>
      <c r="B41" t="s">
        <v>154</v>
      </c>
      <c r="C41" s="10">
        <v>2.8761574074074075E-2</v>
      </c>
      <c r="D41" s="10">
        <v>2.732349537037037E-2</v>
      </c>
      <c r="E41" s="11">
        <v>61.823573017049668</v>
      </c>
    </row>
    <row r="42" spans="1:5" x14ac:dyDescent="0.25">
      <c r="A42" t="s">
        <v>165</v>
      </c>
      <c r="B42" t="s">
        <v>12</v>
      </c>
      <c r="C42" s="10">
        <v>3.9444444444444442E-2</v>
      </c>
      <c r="D42" s="10">
        <v>2.7611111111111111E-2</v>
      </c>
      <c r="E42" s="11">
        <v>61.179577464788736</v>
      </c>
    </row>
    <row r="43" spans="1:5" x14ac:dyDescent="0.25">
      <c r="A43" t="s">
        <v>166</v>
      </c>
      <c r="B43" t="s">
        <v>20</v>
      </c>
      <c r="C43" s="10">
        <v>4.1944444444444444E-2</v>
      </c>
      <c r="D43" s="10">
        <v>2.9780555555555557E-2</v>
      </c>
      <c r="E43" s="11">
        <v>56.72278705344651</v>
      </c>
    </row>
    <row r="44" spans="1:5" x14ac:dyDescent="0.25">
      <c r="A44" t="s">
        <v>15</v>
      </c>
      <c r="B44" t="s">
        <v>7</v>
      </c>
      <c r="C44" s="10">
        <v>4.1018518518518517E-2</v>
      </c>
      <c r="D44" s="10">
        <v>3.0763888888888889E-2</v>
      </c>
      <c r="E44" s="11">
        <v>54.909706546275395</v>
      </c>
    </row>
    <row r="45" spans="1:5" x14ac:dyDescent="0.25">
      <c r="A45" t="s">
        <v>160</v>
      </c>
      <c r="B45" t="s">
        <v>23</v>
      </c>
      <c r="C45" s="10">
        <v>4.5381944444444447E-2</v>
      </c>
      <c r="D45" s="10">
        <v>3.4490277777777779E-2</v>
      </c>
      <c r="E45" s="11">
        <v>48.977167478758105</v>
      </c>
    </row>
    <row r="46" spans="1:5" x14ac:dyDescent="0.25">
      <c r="A46" t="s">
        <v>82</v>
      </c>
      <c r="B46" t="s">
        <v>95</v>
      </c>
      <c r="C46" s="10">
        <v>4.8032407407407406E-2</v>
      </c>
      <c r="D46" s="10">
        <v>4.3229166666666666E-2</v>
      </c>
      <c r="E46" s="11">
        <v>39.076305220883533</v>
      </c>
    </row>
    <row r="98" spans="12:12" x14ac:dyDescent="0.25">
      <c r="L98" s="11"/>
    </row>
  </sheetData>
  <conditionalFormatting sqref="P1:P1048576">
    <cfRule type="top10" dxfId="3" priority="1" rank="3"/>
  </conditionalFormatting>
  <pageMargins left="0.7" right="0.7" top="0.75" bottom="0.75" header="0.3" footer="0.3"/>
  <pageSetup paperSize="9" scale="54" fitToHeight="0" orientation="portrait" r:id="rId2"/>
  <drawing r:id="rId3"/>
  <extLst>
    <ext xmlns:x14="http://schemas.microsoft.com/office/spreadsheetml/2009/9/main" uri="{A8765BA9-456A-4dab-B4F3-ACF838C121DE}">
      <x14:slicerList>
        <x14:slicer r:id="rId4"/>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35286-15BE-43B6-B8A1-1F863B33A299}">
  <sheetPr>
    <pageSetUpPr fitToPage="1"/>
  </sheetPr>
  <dimension ref="A1:L98"/>
  <sheetViews>
    <sheetView showGridLines="0" workbookViewId="0"/>
  </sheetViews>
  <sheetFormatPr defaultRowHeight="15" x14ac:dyDescent="0.25"/>
  <cols>
    <col min="1" max="1" width="22.42578125" customWidth="1"/>
    <col min="2" max="2" width="10.42578125" bestFit="1" customWidth="1"/>
    <col min="3" max="3" width="9.28515625" bestFit="1" customWidth="1"/>
    <col min="4" max="4" width="13.28515625" bestFit="1" customWidth="1"/>
    <col min="5" max="7" width="10.28515625" bestFit="1" customWidth="1"/>
    <col min="8" max="8" width="11.140625" bestFit="1" customWidth="1"/>
    <col min="9" max="12" width="14.140625" bestFit="1" customWidth="1"/>
    <col min="13" max="13" width="6.5703125" bestFit="1" customWidth="1"/>
    <col min="14" max="14" width="12.28515625" bestFit="1" customWidth="1"/>
  </cols>
  <sheetData>
    <row r="1" spans="1:5" s="3" customFormat="1" ht="23.25" x14ac:dyDescent="0.35">
      <c r="A1" s="3" t="s">
        <v>139</v>
      </c>
    </row>
    <row r="15" spans="1:5" x14ac:dyDescent="0.25">
      <c r="A15" s="1" t="s">
        <v>135</v>
      </c>
      <c r="B15" s="1" t="s">
        <v>137</v>
      </c>
      <c r="C15" t="s">
        <v>133</v>
      </c>
      <c r="D15" t="s">
        <v>134</v>
      </c>
      <c r="E15" t="s">
        <v>138</v>
      </c>
    </row>
    <row r="16" spans="1:5" x14ac:dyDescent="0.25">
      <c r="A16" t="s">
        <v>39</v>
      </c>
      <c r="B16" t="s">
        <v>45</v>
      </c>
      <c r="C16" s="10">
        <v>1.8032407407407407E-2</v>
      </c>
      <c r="D16" s="10">
        <v>1.0098148148148148E-2</v>
      </c>
      <c r="E16" s="11">
        <v>100</v>
      </c>
    </row>
    <row r="17" spans="1:5" x14ac:dyDescent="0.25">
      <c r="A17" t="s">
        <v>114</v>
      </c>
      <c r="B17" t="s">
        <v>115</v>
      </c>
      <c r="C17" s="10">
        <v>2.494212962962963E-2</v>
      </c>
      <c r="D17" s="10">
        <v>1.0974537037037038E-2</v>
      </c>
      <c r="E17" s="11">
        <v>92.014342965619051</v>
      </c>
    </row>
    <row r="18" spans="1:5" x14ac:dyDescent="0.25">
      <c r="A18" t="s">
        <v>28</v>
      </c>
      <c r="B18" t="s">
        <v>72</v>
      </c>
      <c r="C18" s="10">
        <v>2.5694444444444443E-2</v>
      </c>
      <c r="D18" s="10">
        <v>1.2333333333333333E-2</v>
      </c>
      <c r="E18" s="11">
        <v>81.876876876876864</v>
      </c>
    </row>
    <row r="19" spans="1:5" x14ac:dyDescent="0.25">
      <c r="A19" t="s">
        <v>113</v>
      </c>
      <c r="B19" t="s">
        <v>72</v>
      </c>
      <c r="C19" s="10">
        <v>2.7708333333333335E-2</v>
      </c>
      <c r="D19" s="10">
        <v>1.3299999999999999E-2</v>
      </c>
      <c r="E19" s="11">
        <v>75.925925925925924</v>
      </c>
    </row>
    <row r="20" spans="1:5" x14ac:dyDescent="0.25">
      <c r="A20" t="s">
        <v>167</v>
      </c>
      <c r="B20" t="s">
        <v>122</v>
      </c>
      <c r="C20" s="10">
        <v>2.0787037037037038E-2</v>
      </c>
      <c r="D20" s="10">
        <v>1.3511574074074073E-2</v>
      </c>
      <c r="E20" s="11">
        <v>74.737022443035812</v>
      </c>
    </row>
    <row r="21" spans="1:5" x14ac:dyDescent="0.25">
      <c r="A21" t="s">
        <v>71</v>
      </c>
      <c r="B21" t="s">
        <v>115</v>
      </c>
      <c r="C21" s="10">
        <v>3.1180555555555555E-2</v>
      </c>
      <c r="D21" s="10">
        <v>1.3719444444444444E-2</v>
      </c>
      <c r="E21" s="11">
        <v>73.604643315111019</v>
      </c>
    </row>
    <row r="22" spans="1:5" x14ac:dyDescent="0.25">
      <c r="A22" t="s">
        <v>52</v>
      </c>
      <c r="B22" t="s">
        <v>19</v>
      </c>
      <c r="C22" s="10">
        <v>2.2939814814814816E-2</v>
      </c>
      <c r="D22" s="10">
        <v>1.376388888888889E-2</v>
      </c>
      <c r="E22" s="11">
        <v>73.36696939118734</v>
      </c>
    </row>
    <row r="23" spans="1:5" x14ac:dyDescent="0.25">
      <c r="A23" t="s">
        <v>75</v>
      </c>
      <c r="B23" t="s">
        <v>45</v>
      </c>
      <c r="C23" s="10">
        <v>2.4687500000000001E-2</v>
      </c>
      <c r="D23" s="10">
        <v>1.3825E-2</v>
      </c>
      <c r="E23" s="11">
        <v>73.04266291608063</v>
      </c>
    </row>
    <row r="24" spans="1:5" x14ac:dyDescent="0.25">
      <c r="A24" t="s">
        <v>100</v>
      </c>
      <c r="B24" t="s">
        <v>19</v>
      </c>
      <c r="C24" s="10">
        <v>2.4479166666666666E-2</v>
      </c>
      <c r="D24" s="10">
        <v>1.4687499999999999E-2</v>
      </c>
      <c r="E24" s="11">
        <v>68.753349093774631</v>
      </c>
    </row>
    <row r="25" spans="1:5" x14ac:dyDescent="0.25">
      <c r="A25" t="s">
        <v>99</v>
      </c>
      <c r="B25" t="s">
        <v>91</v>
      </c>
      <c r="C25" s="10">
        <v>2.5000000000000001E-2</v>
      </c>
      <c r="D25" s="10">
        <v>1.4999999999999999E-2</v>
      </c>
      <c r="E25" s="11">
        <v>67.320987654320987</v>
      </c>
    </row>
    <row r="26" spans="1:5" x14ac:dyDescent="0.25">
      <c r="A26" t="s">
        <v>168</v>
      </c>
      <c r="B26" t="s">
        <v>122</v>
      </c>
      <c r="C26" s="10">
        <v>2.3680555555555555E-2</v>
      </c>
      <c r="D26" s="10">
        <v>1.5392361111111112E-2</v>
      </c>
      <c r="E26" s="11">
        <v>65.604932701706886</v>
      </c>
    </row>
    <row r="27" spans="1:5" x14ac:dyDescent="0.25">
      <c r="A27" t="s">
        <v>24</v>
      </c>
      <c r="B27" t="s">
        <v>122</v>
      </c>
      <c r="C27" s="10">
        <v>2.4085648148148148E-2</v>
      </c>
      <c r="D27" s="10">
        <v>1.5655671296296296E-2</v>
      </c>
      <c r="E27" s="11">
        <v>64.501534025801206</v>
      </c>
    </row>
    <row r="28" spans="1:5" x14ac:dyDescent="0.25">
      <c r="A28" t="s">
        <v>169</v>
      </c>
      <c r="B28" t="s">
        <v>122</v>
      </c>
      <c r="C28" s="10">
        <v>2.4085648148148148E-2</v>
      </c>
      <c r="D28" s="10">
        <v>1.5655671296296296E-2</v>
      </c>
      <c r="E28" s="11">
        <v>64.501534025801206</v>
      </c>
    </row>
    <row r="29" spans="1:5" x14ac:dyDescent="0.25">
      <c r="A29" t="s">
        <v>170</v>
      </c>
      <c r="B29" t="s">
        <v>122</v>
      </c>
      <c r="C29" s="10">
        <v>2.5057870370370369E-2</v>
      </c>
      <c r="D29" s="10">
        <v>1.6287615740740741E-2</v>
      </c>
      <c r="E29" s="11">
        <v>61.99893409131284</v>
      </c>
    </row>
    <row r="30" spans="1:5" x14ac:dyDescent="0.25">
      <c r="A30" t="s">
        <v>118</v>
      </c>
      <c r="B30" t="s">
        <v>112</v>
      </c>
      <c r="C30" s="10">
        <v>3.0150462962962962E-2</v>
      </c>
      <c r="D30" s="10">
        <v>1.6582754629629631E-2</v>
      </c>
      <c r="E30" s="11">
        <v>60.895480718897218</v>
      </c>
    </row>
    <row r="31" spans="1:5" x14ac:dyDescent="0.25">
      <c r="A31" t="s">
        <v>171</v>
      </c>
      <c r="B31" t="s">
        <v>122</v>
      </c>
      <c r="C31" s="10">
        <v>2.5590277777777778E-2</v>
      </c>
      <c r="D31" s="10">
        <v>1.6633680555555554E-2</v>
      </c>
      <c r="E31" s="11">
        <v>60.709042201579521</v>
      </c>
    </row>
    <row r="32" spans="1:5" x14ac:dyDescent="0.25">
      <c r="A32" t="s">
        <v>174</v>
      </c>
      <c r="B32" t="s">
        <v>112</v>
      </c>
      <c r="C32" s="10">
        <v>3.0300925925925926E-2</v>
      </c>
      <c r="D32" s="10">
        <v>1.6665509259259258E-2</v>
      </c>
      <c r="E32" s="11">
        <v>60.593096742829367</v>
      </c>
    </row>
    <row r="33" spans="1:5" x14ac:dyDescent="0.25">
      <c r="A33" t="s">
        <v>27</v>
      </c>
      <c r="B33" t="s">
        <v>19</v>
      </c>
      <c r="C33" s="10">
        <v>2.8020833333333332E-2</v>
      </c>
      <c r="D33" s="10">
        <v>1.6812500000000001E-2</v>
      </c>
      <c r="E33" s="11">
        <v>60.063334710174857</v>
      </c>
    </row>
    <row r="34" spans="1:5" x14ac:dyDescent="0.25">
      <c r="A34" t="s">
        <v>172</v>
      </c>
      <c r="B34" t="s">
        <v>19</v>
      </c>
      <c r="C34" s="10">
        <v>2.9907407407407407E-2</v>
      </c>
      <c r="D34" s="10">
        <v>1.7944444444444443E-2</v>
      </c>
      <c r="E34" s="11">
        <v>56.274509803921568</v>
      </c>
    </row>
    <row r="35" spans="1:5" x14ac:dyDescent="0.25">
      <c r="A35" t="s">
        <v>101</v>
      </c>
      <c r="B35" t="s">
        <v>122</v>
      </c>
      <c r="C35" s="10">
        <v>3.259259259259259E-2</v>
      </c>
      <c r="D35" s="10">
        <v>2.1185185185185185E-2</v>
      </c>
      <c r="E35" s="11">
        <v>47.666083916083913</v>
      </c>
    </row>
    <row r="36" spans="1:5" x14ac:dyDescent="0.25">
      <c r="A36" t="s">
        <v>175</v>
      </c>
      <c r="B36" t="s">
        <v>8</v>
      </c>
      <c r="C36" s="10">
        <v>3.3321759259259259E-2</v>
      </c>
      <c r="D36" s="10">
        <v>2.6657407407407407E-2</v>
      </c>
      <c r="E36" s="11">
        <v>37.881208753039246</v>
      </c>
    </row>
    <row r="37" spans="1:5" x14ac:dyDescent="0.25">
      <c r="A37" t="s">
        <v>173</v>
      </c>
      <c r="B37" t="s">
        <v>45</v>
      </c>
      <c r="C37" s="10">
        <v>6.0868055555555557E-2</v>
      </c>
      <c r="D37" s="10">
        <v>3.4086111111111109E-2</v>
      </c>
      <c r="E37" s="11">
        <v>29.625404069214678</v>
      </c>
    </row>
    <row r="98" spans="12:12" x14ac:dyDescent="0.25">
      <c r="L98" s="11"/>
    </row>
  </sheetData>
  <conditionalFormatting sqref="P1:P1048576">
    <cfRule type="top10" dxfId="2" priority="1" rank="3"/>
  </conditionalFormatting>
  <pageMargins left="0.7" right="0.7" top="0.75" bottom="0.75" header="0.3" footer="0.3"/>
  <pageSetup paperSize="9" scale="54" fitToHeight="0" orientation="portrait" r:id="rId2"/>
  <drawing r:id="rId3"/>
  <extLst>
    <ext xmlns:x14="http://schemas.microsoft.com/office/spreadsheetml/2009/9/main" uri="{A8765BA9-456A-4dab-B4F3-ACF838C121DE}">
      <x14:slicerList>
        <x14:slicer r:id="rId4"/>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80844-E77B-4FA1-A0B9-5BE66FB963C1}">
  <sheetPr>
    <pageSetUpPr fitToPage="1"/>
  </sheetPr>
  <dimension ref="A1:L98"/>
  <sheetViews>
    <sheetView showGridLines="0" workbookViewId="0"/>
  </sheetViews>
  <sheetFormatPr defaultRowHeight="15" x14ac:dyDescent="0.25"/>
  <cols>
    <col min="1" max="1" width="22.42578125" customWidth="1"/>
    <col min="2" max="2" width="10.42578125" bestFit="1" customWidth="1"/>
    <col min="3" max="3" width="9.28515625" bestFit="1" customWidth="1"/>
    <col min="4" max="4" width="13.28515625" bestFit="1" customWidth="1"/>
    <col min="5" max="7" width="10.28515625" bestFit="1" customWidth="1"/>
    <col min="8" max="8" width="11.140625" bestFit="1" customWidth="1"/>
    <col min="9" max="12" width="14.140625" bestFit="1" customWidth="1"/>
    <col min="13" max="13" width="6.5703125" bestFit="1" customWidth="1"/>
    <col min="14" max="14" width="12.28515625" bestFit="1" customWidth="1"/>
  </cols>
  <sheetData>
    <row r="1" spans="1:5" s="3" customFormat="1" ht="23.25" x14ac:dyDescent="0.35">
      <c r="A1" s="3" t="s">
        <v>139</v>
      </c>
    </row>
    <row r="15" spans="1:5" x14ac:dyDescent="0.25">
      <c r="A15" s="1" t="s">
        <v>135</v>
      </c>
      <c r="B15" s="1" t="s">
        <v>137</v>
      </c>
      <c r="C15" t="s">
        <v>133</v>
      </c>
      <c r="D15" t="s">
        <v>134</v>
      </c>
      <c r="E15" t="s">
        <v>138</v>
      </c>
    </row>
    <row r="16" spans="1:5" x14ac:dyDescent="0.25">
      <c r="A16" t="s">
        <v>178</v>
      </c>
      <c r="B16" t="s">
        <v>92</v>
      </c>
      <c r="C16" s="10">
        <v>9.5601851851851855E-3</v>
      </c>
      <c r="D16" s="10">
        <v>5.7361111111111111E-3</v>
      </c>
      <c r="E16" s="11">
        <v>100</v>
      </c>
    </row>
    <row r="17" spans="1:5" x14ac:dyDescent="0.25">
      <c r="A17" t="s">
        <v>176</v>
      </c>
      <c r="B17" t="s">
        <v>25</v>
      </c>
      <c r="C17" s="10">
        <v>7.3958333333333333E-3</v>
      </c>
      <c r="D17" s="10">
        <v>6.2864583333333331E-3</v>
      </c>
      <c r="E17" s="11">
        <v>91.24551228942282</v>
      </c>
    </row>
    <row r="18" spans="1:5" x14ac:dyDescent="0.25">
      <c r="A18" t="s">
        <v>105</v>
      </c>
      <c r="B18" t="s">
        <v>93</v>
      </c>
      <c r="C18" s="10">
        <v>1.0671296296296297E-2</v>
      </c>
      <c r="D18" s="10">
        <v>6.4027777777777781E-3</v>
      </c>
      <c r="E18" s="11">
        <v>89.587852494577007</v>
      </c>
    </row>
    <row r="19" spans="1:5" x14ac:dyDescent="0.25">
      <c r="A19" t="s">
        <v>179</v>
      </c>
      <c r="B19" t="s">
        <v>180</v>
      </c>
      <c r="C19" s="10">
        <v>1.1805555555555555E-2</v>
      </c>
      <c r="D19" s="10">
        <v>6.4930555555555557E-3</v>
      </c>
      <c r="E19" s="11">
        <v>88.342245989304814</v>
      </c>
    </row>
    <row r="20" spans="1:5" x14ac:dyDescent="0.25">
      <c r="A20" t="s">
        <v>177</v>
      </c>
      <c r="B20" t="s">
        <v>94</v>
      </c>
      <c r="C20" s="10">
        <v>1.1805555555555555E-2</v>
      </c>
      <c r="D20" s="10">
        <v>8.2638888888888883E-3</v>
      </c>
      <c r="E20" s="11">
        <v>69.411764705882362</v>
      </c>
    </row>
    <row r="21" spans="1:5" x14ac:dyDescent="0.25">
      <c r="A21" t="s">
        <v>76</v>
      </c>
      <c r="B21" t="s">
        <v>25</v>
      </c>
      <c r="C21" s="10">
        <v>1.1909722222222223E-2</v>
      </c>
      <c r="D21" s="10">
        <v>1.0123263888888888E-2</v>
      </c>
      <c r="E21" s="11">
        <v>56.66266506602642</v>
      </c>
    </row>
    <row r="98" spans="12:12" x14ac:dyDescent="0.25">
      <c r="L98" s="11"/>
    </row>
  </sheetData>
  <conditionalFormatting sqref="P1:P1048576">
    <cfRule type="top10" dxfId="1" priority="1" rank="3"/>
  </conditionalFormatting>
  <pageMargins left="0.7" right="0.7" top="0.75" bottom="0.75" header="0.3" footer="0.3"/>
  <pageSetup paperSize="9" scale="54" fitToHeight="0" orientation="portrait" r:id="rId2"/>
  <drawing r:id="rId3"/>
  <extLst>
    <ext xmlns:x14="http://schemas.microsoft.com/office/spreadsheetml/2009/9/main" uri="{A8765BA9-456A-4dab-B4F3-ACF838C121DE}">
      <x14:slicerList>
        <x14:slicer r:id="rId4"/>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90F19-889D-45B5-BB0A-DA1F15A0E3EB}">
  <sheetPr codeName="Sheet11">
    <pageSetUpPr fitToPage="1"/>
  </sheetPr>
  <dimension ref="A1:P96"/>
  <sheetViews>
    <sheetView showGridLines="0" workbookViewId="0">
      <selection activeCell="P5" sqref="P5"/>
    </sheetView>
  </sheetViews>
  <sheetFormatPr defaultRowHeight="15" x14ac:dyDescent="0.25"/>
  <cols>
    <col min="1" max="1" width="15.42578125" customWidth="1"/>
    <col min="2" max="2" width="19.42578125" bestFit="1" customWidth="1"/>
    <col min="3" max="3" width="4.85546875" bestFit="1" customWidth="1"/>
    <col min="4" max="4" width="15" bestFit="1" customWidth="1"/>
    <col min="5" max="5" width="14.140625" bestFit="1" customWidth="1"/>
    <col min="6" max="6" width="6.5703125" bestFit="1" customWidth="1"/>
    <col min="7" max="7" width="15.7109375" bestFit="1" customWidth="1"/>
    <col min="8" max="8" width="14.140625" bestFit="1" customWidth="1"/>
    <col min="9" max="9" width="6.5703125" bestFit="1" customWidth="1"/>
    <col min="10" max="10" width="13" bestFit="1" customWidth="1"/>
    <col min="11" max="11" width="14.140625" bestFit="1" customWidth="1"/>
    <col min="12" max="12" width="6.5703125" bestFit="1" customWidth="1"/>
    <col min="13" max="13" width="19" bestFit="1" customWidth="1"/>
    <col min="14" max="14" width="14.140625" customWidth="1"/>
    <col min="15" max="15" width="6.5703125" bestFit="1" customWidth="1"/>
    <col min="16" max="16" width="11.42578125" bestFit="1" customWidth="1"/>
    <col min="17" max="17" width="4.85546875" bestFit="1" customWidth="1"/>
    <col min="18" max="18" width="15" bestFit="1" customWidth="1"/>
    <col min="19" max="19" width="14.140625" bestFit="1" customWidth="1"/>
    <col min="20" max="20" width="6.5703125" bestFit="1" customWidth="1"/>
    <col min="21" max="21" width="15.7109375" bestFit="1" customWidth="1"/>
    <col min="22" max="22" width="14.140625" bestFit="1" customWidth="1"/>
    <col min="23" max="23" width="6.5703125" bestFit="1" customWidth="1"/>
    <col min="24" max="24" width="13" bestFit="1" customWidth="1"/>
    <col min="25" max="25" width="14.140625" bestFit="1" customWidth="1"/>
    <col min="26" max="26" width="6.5703125" bestFit="1" customWidth="1"/>
    <col min="27" max="27" width="19" bestFit="1" customWidth="1"/>
    <col min="28" max="28" width="14.140625" bestFit="1" customWidth="1"/>
    <col min="29" max="29" width="6.5703125" bestFit="1" customWidth="1"/>
    <col min="30" max="30" width="11.42578125" bestFit="1" customWidth="1"/>
  </cols>
  <sheetData>
    <row r="1" spans="1:16" s="3" customFormat="1" ht="23.25" x14ac:dyDescent="0.35">
      <c r="A1" s="3" t="s">
        <v>136</v>
      </c>
    </row>
    <row r="3" spans="1:16" s="3" customFormat="1" ht="23.25" x14ac:dyDescent="0.35">
      <c r="D3" s="3" t="s">
        <v>96</v>
      </c>
      <c r="G3" s="3" t="s">
        <v>41</v>
      </c>
      <c r="J3" s="3" t="s">
        <v>140</v>
      </c>
      <c r="M3" s="3" t="s">
        <v>42</v>
      </c>
    </row>
    <row r="4" spans="1:16" ht="15.75" thickBot="1" x14ac:dyDescent="0.3">
      <c r="A4" s="12"/>
      <c r="B4" s="12"/>
      <c r="C4" s="12"/>
      <c r="D4" s="17" t="s">
        <v>133</v>
      </c>
      <c r="E4" s="17" t="s">
        <v>134</v>
      </c>
      <c r="F4" s="17" t="s">
        <v>130</v>
      </c>
      <c r="G4" s="18" t="s">
        <v>133</v>
      </c>
      <c r="H4" s="18" t="s">
        <v>134</v>
      </c>
      <c r="I4" s="18" t="s">
        <v>130</v>
      </c>
      <c r="J4" s="27" t="s">
        <v>133</v>
      </c>
      <c r="K4" s="27" t="s">
        <v>134</v>
      </c>
      <c r="L4" s="27" t="s">
        <v>130</v>
      </c>
      <c r="M4" s="19" t="s">
        <v>133</v>
      </c>
      <c r="N4" s="19" t="s">
        <v>134</v>
      </c>
      <c r="O4" s="19" t="s">
        <v>130</v>
      </c>
      <c r="P4" s="20" t="s">
        <v>132</v>
      </c>
    </row>
    <row r="5" spans="1:16" x14ac:dyDescent="0.25">
      <c r="A5" t="s">
        <v>123</v>
      </c>
      <c r="B5" t="s">
        <v>22</v>
      </c>
      <c r="C5" t="s">
        <v>8</v>
      </c>
      <c r="D5" s="22">
        <v>3.740740740740741E-2</v>
      </c>
      <c r="E5" s="22">
        <v>2.9925925925925925E-2</v>
      </c>
      <c r="F5" s="23">
        <v>76</v>
      </c>
      <c r="G5" s="24">
        <v>3.318287037037037E-2</v>
      </c>
      <c r="H5" s="24">
        <v>2.6546296296296297E-2</v>
      </c>
      <c r="I5" s="25">
        <v>71</v>
      </c>
      <c r="J5" s="28">
        <v>2.8483796296296295E-2</v>
      </c>
      <c r="K5" s="28">
        <v>2.2787037037037036E-2</v>
      </c>
      <c r="L5" s="29">
        <v>75</v>
      </c>
      <c r="M5" s="26">
        <v>2.8969907407407406E-2</v>
      </c>
      <c r="N5" s="26">
        <v>2.3175925925925926E-2</v>
      </c>
      <c r="O5" s="21">
        <v>82</v>
      </c>
      <c r="P5">
        <v>304</v>
      </c>
    </row>
    <row r="6" spans="1:16" x14ac:dyDescent="0.25">
      <c r="B6" t="s">
        <v>18</v>
      </c>
      <c r="C6" t="s">
        <v>10</v>
      </c>
      <c r="D6" s="22">
        <v>3.1226851851851853E-2</v>
      </c>
      <c r="E6" s="22">
        <v>3.1226851851851853E-2</v>
      </c>
      <c r="F6" s="23">
        <v>73</v>
      </c>
      <c r="G6" s="24">
        <v>2.8402777777777777E-2</v>
      </c>
      <c r="H6" s="24">
        <v>2.8402777777777777E-2</v>
      </c>
      <c r="I6" s="25">
        <v>67</v>
      </c>
      <c r="J6" s="28"/>
      <c r="K6" s="28"/>
      <c r="L6" s="29"/>
      <c r="M6" s="26">
        <v>2.7523148148148147E-2</v>
      </c>
      <c r="N6" s="26">
        <v>2.7523148148148147E-2</v>
      </c>
      <c r="O6" s="21">
        <v>69</v>
      </c>
      <c r="P6">
        <v>209</v>
      </c>
    </row>
    <row r="7" spans="1:16" x14ac:dyDescent="0.25">
      <c r="B7" t="s">
        <v>43</v>
      </c>
      <c r="C7" t="s">
        <v>12</v>
      </c>
      <c r="D7" s="22"/>
      <c r="E7" s="22"/>
      <c r="F7" s="23"/>
      <c r="G7" s="24">
        <v>2.704861111111111E-2</v>
      </c>
      <c r="H7" s="24">
        <v>1.8934027776620371E-2</v>
      </c>
      <c r="I7" s="25">
        <v>100</v>
      </c>
      <c r="J7" s="28">
        <v>2.4375000000000001E-2</v>
      </c>
      <c r="K7" s="28">
        <v>1.7062500000000001E-2</v>
      </c>
      <c r="L7" s="29">
        <v>100</v>
      </c>
      <c r="M7" s="26"/>
      <c r="N7" s="26"/>
      <c r="O7" s="21"/>
      <c r="P7">
        <v>200</v>
      </c>
    </row>
    <row r="8" spans="1:16" x14ac:dyDescent="0.25">
      <c r="B8" t="s">
        <v>39</v>
      </c>
      <c r="C8" t="s">
        <v>91</v>
      </c>
      <c r="D8" s="22">
        <v>3.802083333333333E-2</v>
      </c>
      <c r="E8" s="22">
        <v>2.2812499999999999E-2</v>
      </c>
      <c r="F8" s="23">
        <v>100</v>
      </c>
      <c r="G8" s="24"/>
      <c r="H8" s="24"/>
      <c r="I8" s="25"/>
      <c r="J8" s="28"/>
      <c r="K8" s="28"/>
      <c r="L8" s="29"/>
      <c r="M8" s="26">
        <v>3.170138888888889E-2</v>
      </c>
      <c r="N8" s="26">
        <v>1.9020833333333334E-2</v>
      </c>
      <c r="O8" s="21">
        <v>100</v>
      </c>
      <c r="P8">
        <v>200</v>
      </c>
    </row>
    <row r="9" spans="1:16" x14ac:dyDescent="0.25">
      <c r="B9" t="s">
        <v>24</v>
      </c>
      <c r="C9" t="s">
        <v>12</v>
      </c>
      <c r="D9" s="22">
        <v>4.8680555555555553E-2</v>
      </c>
      <c r="E9" s="22">
        <v>3.4076388888888892E-2</v>
      </c>
      <c r="F9" s="23">
        <v>67</v>
      </c>
      <c r="G9" s="24">
        <v>4.3321759259259261E-2</v>
      </c>
      <c r="H9" s="24">
        <v>3.0325231481481481E-2</v>
      </c>
      <c r="I9" s="25">
        <v>62</v>
      </c>
      <c r="J9" s="28">
        <v>3.8078703703703705E-2</v>
      </c>
      <c r="K9" s="28">
        <v>2.6655092592592591E-2</v>
      </c>
      <c r="L9" s="29">
        <v>64</v>
      </c>
      <c r="M9" s="26"/>
      <c r="N9" s="26"/>
      <c r="O9" s="21"/>
      <c r="P9">
        <v>193</v>
      </c>
    </row>
    <row r="10" spans="1:16" x14ac:dyDescent="0.25">
      <c r="B10" t="s">
        <v>47</v>
      </c>
      <c r="C10" t="s">
        <v>16</v>
      </c>
      <c r="D10" s="22"/>
      <c r="E10" s="22"/>
      <c r="F10" s="23"/>
      <c r="G10" s="24">
        <v>2.5624999999999998E-2</v>
      </c>
      <c r="H10" s="24">
        <v>2.4343750000000001E-2</v>
      </c>
      <c r="I10" s="25">
        <v>78</v>
      </c>
      <c r="J10" s="28"/>
      <c r="K10" s="28"/>
      <c r="L10" s="29"/>
      <c r="M10" s="26">
        <v>2.2280092592592591E-2</v>
      </c>
      <c r="N10" s="26">
        <v>2.1166087962962963E-2</v>
      </c>
      <c r="O10" s="21">
        <v>90</v>
      </c>
      <c r="P10">
        <v>168</v>
      </c>
    </row>
    <row r="11" spans="1:16" x14ac:dyDescent="0.25">
      <c r="B11" t="s">
        <v>29</v>
      </c>
      <c r="C11" t="s">
        <v>9</v>
      </c>
      <c r="D11" s="22"/>
      <c r="E11" s="22"/>
      <c r="F11" s="23"/>
      <c r="G11" s="24">
        <v>3.4386574074074076E-2</v>
      </c>
      <c r="H11" s="24">
        <v>2.7509259259259258E-2</v>
      </c>
      <c r="I11" s="25">
        <v>69</v>
      </c>
      <c r="J11" s="28"/>
      <c r="K11" s="28"/>
      <c r="L11" s="29"/>
      <c r="M11" s="26">
        <v>2.6805555555555555E-2</v>
      </c>
      <c r="N11" s="26">
        <v>2.1444444444444443E-2</v>
      </c>
      <c r="O11" s="21">
        <v>89</v>
      </c>
      <c r="P11">
        <v>158</v>
      </c>
    </row>
    <row r="12" spans="1:16" x14ac:dyDescent="0.25">
      <c r="B12" t="s">
        <v>52</v>
      </c>
      <c r="C12" t="s">
        <v>19</v>
      </c>
      <c r="D12" s="22"/>
      <c r="E12" s="22"/>
      <c r="F12" s="23"/>
      <c r="G12" s="24">
        <v>4.4918981481481483E-2</v>
      </c>
      <c r="H12" s="24">
        <v>2.6951388888888889E-2</v>
      </c>
      <c r="I12" s="25">
        <v>70</v>
      </c>
      <c r="J12" s="28">
        <v>3.4108796296296297E-2</v>
      </c>
      <c r="K12" s="28">
        <v>2.0465277777777777E-2</v>
      </c>
      <c r="L12" s="29">
        <v>83</v>
      </c>
      <c r="M12" s="26"/>
      <c r="N12" s="26"/>
      <c r="O12" s="21"/>
      <c r="P12">
        <v>153</v>
      </c>
    </row>
    <row r="13" spans="1:16" x14ac:dyDescent="0.25">
      <c r="B13" t="s">
        <v>35</v>
      </c>
      <c r="C13" t="s">
        <v>8</v>
      </c>
      <c r="D13" s="22">
        <v>3.5543981481481482E-2</v>
      </c>
      <c r="E13" s="22">
        <v>2.8435185185185185E-2</v>
      </c>
      <c r="F13" s="23">
        <v>80</v>
      </c>
      <c r="G13" s="24"/>
      <c r="H13" s="24"/>
      <c r="I13" s="25"/>
      <c r="J13" s="28"/>
      <c r="K13" s="28"/>
      <c r="L13" s="29"/>
      <c r="M13" s="26">
        <v>3.6296296296296299E-2</v>
      </c>
      <c r="N13" s="26">
        <v>2.9037037037037038E-2</v>
      </c>
      <c r="O13" s="21">
        <v>66</v>
      </c>
      <c r="P13">
        <v>146</v>
      </c>
    </row>
    <row r="14" spans="1:16" x14ac:dyDescent="0.25">
      <c r="B14" t="s">
        <v>56</v>
      </c>
      <c r="C14" t="s">
        <v>7</v>
      </c>
      <c r="D14" s="22">
        <v>4.7812500000000001E-2</v>
      </c>
      <c r="E14" s="22">
        <v>3.5859374999999999E-2</v>
      </c>
      <c r="F14" s="23">
        <v>64</v>
      </c>
      <c r="G14" s="24"/>
      <c r="H14" s="24"/>
      <c r="I14" s="25"/>
      <c r="J14" s="28"/>
      <c r="K14" s="28"/>
      <c r="L14" s="29"/>
      <c r="M14" s="26">
        <v>3.5787037037037034E-2</v>
      </c>
      <c r="N14" s="26">
        <v>2.6840277777777779E-2</v>
      </c>
      <c r="O14" s="21">
        <v>71</v>
      </c>
      <c r="P14">
        <v>135</v>
      </c>
    </row>
    <row r="15" spans="1:16" x14ac:dyDescent="0.25">
      <c r="B15" t="s">
        <v>49</v>
      </c>
      <c r="C15" t="s">
        <v>7</v>
      </c>
      <c r="D15" s="22"/>
      <c r="E15" s="22"/>
      <c r="F15" s="23"/>
      <c r="G15" s="24"/>
      <c r="H15" s="24"/>
      <c r="I15" s="25"/>
      <c r="J15" s="28"/>
      <c r="K15" s="28"/>
      <c r="L15" s="29"/>
      <c r="M15" s="26">
        <v>2.7592592592592592E-2</v>
      </c>
      <c r="N15" s="26">
        <v>2.0694444444444446E-2</v>
      </c>
      <c r="O15" s="21">
        <v>92</v>
      </c>
      <c r="P15">
        <v>92</v>
      </c>
    </row>
    <row r="16" spans="1:16" x14ac:dyDescent="0.25">
      <c r="B16" t="s">
        <v>46</v>
      </c>
      <c r="C16" t="s">
        <v>9</v>
      </c>
      <c r="D16" s="22"/>
      <c r="E16" s="22"/>
      <c r="F16" s="23"/>
      <c r="G16" s="24"/>
      <c r="H16" s="24"/>
      <c r="I16" s="25"/>
      <c r="J16" s="28"/>
      <c r="K16" s="28"/>
      <c r="L16" s="29"/>
      <c r="M16" s="26">
        <v>2.7094907407407408E-2</v>
      </c>
      <c r="N16" s="26">
        <v>2.1675925925925925E-2</v>
      </c>
      <c r="O16" s="21">
        <v>88</v>
      </c>
      <c r="P16">
        <v>88</v>
      </c>
    </row>
    <row r="17" spans="2:16" x14ac:dyDescent="0.25">
      <c r="B17" t="s">
        <v>97</v>
      </c>
      <c r="C17" t="s">
        <v>11</v>
      </c>
      <c r="D17" s="22">
        <v>3.0775462962962963E-2</v>
      </c>
      <c r="E17" s="22">
        <v>2.6159143518518519E-2</v>
      </c>
      <c r="F17" s="23">
        <v>87</v>
      </c>
      <c r="G17" s="24"/>
      <c r="H17" s="24"/>
      <c r="I17" s="25"/>
      <c r="J17" s="28"/>
      <c r="K17" s="28"/>
      <c r="L17" s="29"/>
      <c r="M17" s="26"/>
      <c r="N17" s="26"/>
      <c r="O17" s="21"/>
      <c r="P17">
        <v>87</v>
      </c>
    </row>
    <row r="18" spans="2:16" x14ac:dyDescent="0.25">
      <c r="B18" t="s">
        <v>53</v>
      </c>
      <c r="C18" t="s">
        <v>12</v>
      </c>
      <c r="D18" s="22"/>
      <c r="E18" s="22"/>
      <c r="F18" s="23"/>
      <c r="G18" s="24"/>
      <c r="H18" s="24"/>
      <c r="I18" s="25"/>
      <c r="J18" s="28"/>
      <c r="K18" s="28"/>
      <c r="L18" s="29"/>
      <c r="M18" s="26">
        <v>3.246527777777778E-2</v>
      </c>
      <c r="N18" s="26">
        <v>2.2725694444444444E-2</v>
      </c>
      <c r="O18" s="21">
        <v>84</v>
      </c>
      <c r="P18">
        <v>84</v>
      </c>
    </row>
    <row r="19" spans="2:16" x14ac:dyDescent="0.25">
      <c r="B19" t="s">
        <v>98</v>
      </c>
      <c r="C19" t="s">
        <v>95</v>
      </c>
      <c r="D19" s="22">
        <v>3.0405092592592591E-2</v>
      </c>
      <c r="E19" s="22">
        <v>2.7364583333333335E-2</v>
      </c>
      <c r="F19" s="23">
        <v>83</v>
      </c>
      <c r="G19" s="24"/>
      <c r="H19" s="24"/>
      <c r="I19" s="25"/>
      <c r="J19" s="28"/>
      <c r="K19" s="28"/>
      <c r="L19" s="29"/>
      <c r="M19" s="26"/>
      <c r="N19" s="26"/>
      <c r="O19" s="21"/>
      <c r="P19">
        <v>83</v>
      </c>
    </row>
    <row r="20" spans="2:16" x14ac:dyDescent="0.25">
      <c r="B20" t="s">
        <v>40</v>
      </c>
      <c r="C20" t="s">
        <v>10</v>
      </c>
      <c r="D20" s="22"/>
      <c r="E20" s="22"/>
      <c r="F20" s="23"/>
      <c r="G20" s="24"/>
      <c r="H20" s="24"/>
      <c r="I20" s="25"/>
      <c r="J20" s="28"/>
      <c r="K20" s="28"/>
      <c r="L20" s="29"/>
      <c r="M20" s="26">
        <v>2.2939814814814816E-2</v>
      </c>
      <c r="N20" s="26">
        <v>2.2939814814814816E-2</v>
      </c>
      <c r="O20" s="21">
        <v>83</v>
      </c>
      <c r="P20">
        <v>83</v>
      </c>
    </row>
    <row r="21" spans="2:16" x14ac:dyDescent="0.25">
      <c r="B21" t="s">
        <v>44</v>
      </c>
      <c r="C21" t="s">
        <v>45</v>
      </c>
      <c r="D21" s="22"/>
      <c r="E21" s="22"/>
      <c r="F21" s="23"/>
      <c r="G21" s="24">
        <v>4.1631944444444444E-2</v>
      </c>
      <c r="H21" s="24">
        <v>2.3313888888888887E-2</v>
      </c>
      <c r="I21" s="25">
        <v>81</v>
      </c>
      <c r="J21" s="28"/>
      <c r="K21" s="28"/>
      <c r="L21" s="29"/>
      <c r="M21" s="26"/>
      <c r="N21" s="26"/>
      <c r="O21" s="21"/>
      <c r="P21">
        <v>81</v>
      </c>
    </row>
    <row r="22" spans="2:16" x14ac:dyDescent="0.25">
      <c r="B22" t="s">
        <v>146</v>
      </c>
      <c r="C22" t="s">
        <v>10</v>
      </c>
      <c r="D22" s="22"/>
      <c r="E22" s="22"/>
      <c r="F22" s="23"/>
      <c r="G22" s="24"/>
      <c r="H22" s="24"/>
      <c r="I22" s="25"/>
      <c r="J22" s="28">
        <v>2.1134259259259259E-2</v>
      </c>
      <c r="K22" s="28">
        <v>2.1134259259259259E-2</v>
      </c>
      <c r="L22" s="29">
        <v>81</v>
      </c>
      <c r="M22" s="26"/>
      <c r="N22" s="26"/>
      <c r="O22" s="21"/>
      <c r="P22">
        <v>81</v>
      </c>
    </row>
    <row r="23" spans="2:16" x14ac:dyDescent="0.25">
      <c r="B23" t="s">
        <v>147</v>
      </c>
      <c r="C23" t="s">
        <v>9</v>
      </c>
      <c r="D23" s="22"/>
      <c r="E23" s="22"/>
      <c r="F23" s="23"/>
      <c r="G23" s="24"/>
      <c r="H23" s="24"/>
      <c r="I23" s="25"/>
      <c r="J23" s="28">
        <v>2.8043981481481482E-2</v>
      </c>
      <c r="K23" s="28">
        <v>2.2435185185185186E-2</v>
      </c>
      <c r="L23" s="29">
        <v>76</v>
      </c>
      <c r="M23" s="26"/>
      <c r="N23" s="26"/>
      <c r="O23" s="21"/>
      <c r="P23">
        <v>76</v>
      </c>
    </row>
    <row r="24" spans="2:16" x14ac:dyDescent="0.25">
      <c r="B24" t="s">
        <v>32</v>
      </c>
      <c r="C24" t="s">
        <v>12</v>
      </c>
      <c r="D24" s="22"/>
      <c r="E24" s="22"/>
      <c r="F24" s="23"/>
      <c r="G24" s="24"/>
      <c r="H24" s="24"/>
      <c r="I24" s="25"/>
      <c r="J24" s="28"/>
      <c r="K24" s="28"/>
      <c r="L24" s="29"/>
      <c r="M24" s="26">
        <v>3.6574074074074071E-2</v>
      </c>
      <c r="N24" s="26">
        <v>2.5601851851851851E-2</v>
      </c>
      <c r="O24" s="21">
        <v>74</v>
      </c>
      <c r="P24">
        <v>74</v>
      </c>
    </row>
    <row r="25" spans="2:16" x14ac:dyDescent="0.25">
      <c r="B25" t="s">
        <v>30</v>
      </c>
      <c r="C25" t="s">
        <v>13</v>
      </c>
      <c r="D25" s="22"/>
      <c r="E25" s="22"/>
      <c r="F25" s="23"/>
      <c r="G25" s="24"/>
      <c r="H25" s="24"/>
      <c r="I25" s="25"/>
      <c r="J25" s="28"/>
      <c r="K25" s="28"/>
      <c r="L25" s="29"/>
      <c r="M25" s="26">
        <v>3.7997685185185183E-2</v>
      </c>
      <c r="N25" s="26">
        <v>2.5838425925925924E-2</v>
      </c>
      <c r="O25" s="21">
        <v>74</v>
      </c>
      <c r="P25">
        <v>74</v>
      </c>
    </row>
    <row r="26" spans="2:16" x14ac:dyDescent="0.25">
      <c r="B26" t="s">
        <v>148</v>
      </c>
      <c r="C26" t="s">
        <v>20</v>
      </c>
      <c r="D26" s="22"/>
      <c r="E26" s="22"/>
      <c r="F26" s="23"/>
      <c r="G26" s="24"/>
      <c r="H26" s="24"/>
      <c r="I26" s="25"/>
      <c r="J26" s="28">
        <v>3.2777777777777781E-2</v>
      </c>
      <c r="K26" s="28">
        <v>2.3272222222222222E-2</v>
      </c>
      <c r="L26" s="29">
        <v>73</v>
      </c>
      <c r="M26" s="26"/>
      <c r="N26" s="26"/>
      <c r="O26" s="21"/>
      <c r="P26">
        <v>73</v>
      </c>
    </row>
    <row r="27" spans="2:16" x14ac:dyDescent="0.25">
      <c r="B27" t="s">
        <v>149</v>
      </c>
      <c r="C27" t="s">
        <v>9</v>
      </c>
      <c r="D27" s="22"/>
      <c r="E27" s="22"/>
      <c r="F27" s="23"/>
      <c r="G27" s="24"/>
      <c r="H27" s="24"/>
      <c r="I27" s="25"/>
      <c r="J27" s="28">
        <v>2.9212962962962961E-2</v>
      </c>
      <c r="K27" s="28">
        <v>2.3370370370370371E-2</v>
      </c>
      <c r="L27" s="29">
        <v>73</v>
      </c>
      <c r="M27" s="26"/>
      <c r="N27" s="26"/>
      <c r="O27" s="21"/>
      <c r="P27">
        <v>73</v>
      </c>
    </row>
    <row r="28" spans="2:16" x14ac:dyDescent="0.25">
      <c r="B28" t="s">
        <v>48</v>
      </c>
      <c r="C28" t="s">
        <v>19</v>
      </c>
      <c r="D28" s="22"/>
      <c r="E28" s="22"/>
      <c r="F28" s="23"/>
      <c r="G28" s="24">
        <v>4.3900462962962961E-2</v>
      </c>
      <c r="H28" s="24">
        <v>2.6340277777777778E-2</v>
      </c>
      <c r="I28" s="25">
        <v>72</v>
      </c>
      <c r="J28" s="28"/>
      <c r="K28" s="28"/>
      <c r="L28" s="29"/>
      <c r="M28" s="26"/>
      <c r="N28" s="26"/>
      <c r="O28" s="21"/>
      <c r="P28">
        <v>72</v>
      </c>
    </row>
    <row r="29" spans="2:16" x14ac:dyDescent="0.25">
      <c r="B29" t="s">
        <v>50</v>
      </c>
      <c r="C29" t="s">
        <v>12</v>
      </c>
      <c r="D29" s="22"/>
      <c r="E29" s="22"/>
      <c r="F29" s="23"/>
      <c r="G29" s="24">
        <v>3.7962962962962962E-2</v>
      </c>
      <c r="H29" s="24">
        <v>2.6574074074074073E-2</v>
      </c>
      <c r="I29" s="25">
        <v>71</v>
      </c>
      <c r="J29" s="28"/>
      <c r="K29" s="28"/>
      <c r="L29" s="29"/>
      <c r="M29" s="26"/>
      <c r="N29" s="26"/>
      <c r="O29" s="21"/>
      <c r="P29">
        <v>71</v>
      </c>
    </row>
    <row r="30" spans="2:16" x14ac:dyDescent="0.25">
      <c r="B30" t="s">
        <v>68</v>
      </c>
      <c r="C30" t="s">
        <v>72</v>
      </c>
      <c r="D30" s="22"/>
      <c r="E30" s="22"/>
      <c r="F30" s="23"/>
      <c r="G30" s="24"/>
      <c r="H30" s="24"/>
      <c r="I30" s="25"/>
      <c r="J30" s="28"/>
      <c r="K30" s="28"/>
      <c r="L30" s="29"/>
      <c r="M30" s="26">
        <v>5.5810185185185185E-2</v>
      </c>
      <c r="N30" s="26">
        <v>2.678888888888889E-2</v>
      </c>
      <c r="O30" s="21">
        <v>71</v>
      </c>
      <c r="P30">
        <v>71</v>
      </c>
    </row>
    <row r="31" spans="2:16" x14ac:dyDescent="0.25">
      <c r="B31" t="s">
        <v>150</v>
      </c>
      <c r="C31" t="s">
        <v>13</v>
      </c>
      <c r="D31" s="22"/>
      <c r="E31" s="22"/>
      <c r="F31" s="23"/>
      <c r="G31" s="24"/>
      <c r="H31" s="24"/>
      <c r="I31" s="25"/>
      <c r="J31" s="28">
        <v>3.5358796296296298E-2</v>
      </c>
      <c r="K31" s="28">
        <v>2.4043981481481482E-2</v>
      </c>
      <c r="L31" s="29">
        <v>71</v>
      </c>
      <c r="M31" s="26"/>
      <c r="N31" s="26"/>
      <c r="O31" s="21"/>
      <c r="P31">
        <v>71</v>
      </c>
    </row>
    <row r="32" spans="2:16" x14ac:dyDescent="0.25">
      <c r="B32" t="s">
        <v>51</v>
      </c>
      <c r="C32" t="s">
        <v>23</v>
      </c>
      <c r="D32" s="22"/>
      <c r="E32" s="22"/>
      <c r="F32" s="23"/>
      <c r="G32" s="24">
        <v>3.5451388888888886E-2</v>
      </c>
      <c r="H32" s="24">
        <v>2.6943055555555557E-2</v>
      </c>
      <c r="I32" s="25">
        <v>70</v>
      </c>
      <c r="J32" s="28"/>
      <c r="K32" s="28"/>
      <c r="L32" s="29"/>
      <c r="M32" s="26"/>
      <c r="N32" s="26"/>
      <c r="O32" s="21"/>
      <c r="P32">
        <v>70</v>
      </c>
    </row>
    <row r="33" spans="1:16" x14ac:dyDescent="0.25">
      <c r="B33" t="s">
        <v>61</v>
      </c>
      <c r="C33" t="s">
        <v>12</v>
      </c>
      <c r="D33" s="22"/>
      <c r="E33" s="22"/>
      <c r="F33" s="23"/>
      <c r="G33" s="24"/>
      <c r="H33" s="24"/>
      <c r="I33" s="25"/>
      <c r="J33" s="28"/>
      <c r="K33" s="28"/>
      <c r="L33" s="29"/>
      <c r="M33" s="26">
        <v>3.9618055555555552E-2</v>
      </c>
      <c r="N33" s="26">
        <v>2.773263888888889E-2</v>
      </c>
      <c r="O33" s="21">
        <v>69</v>
      </c>
      <c r="P33">
        <v>69</v>
      </c>
    </row>
    <row r="34" spans="1:16" x14ac:dyDescent="0.25">
      <c r="B34" t="s">
        <v>90</v>
      </c>
      <c r="C34" t="s">
        <v>12</v>
      </c>
      <c r="D34" s="22"/>
      <c r="E34" s="22"/>
      <c r="F34" s="23"/>
      <c r="G34" s="24"/>
      <c r="H34" s="24"/>
      <c r="I34" s="25"/>
      <c r="J34" s="28">
        <v>3.5092592592592592E-2</v>
      </c>
      <c r="K34" s="28">
        <v>2.4564814814814814E-2</v>
      </c>
      <c r="L34" s="29">
        <v>69</v>
      </c>
      <c r="M34" s="26"/>
      <c r="N34" s="26"/>
      <c r="O34" s="21"/>
      <c r="P34">
        <v>69</v>
      </c>
    </row>
    <row r="35" spans="1:16" x14ac:dyDescent="0.25">
      <c r="B35" t="s">
        <v>55</v>
      </c>
      <c r="C35" t="s">
        <v>34</v>
      </c>
      <c r="D35" s="22"/>
      <c r="E35" s="22"/>
      <c r="F35" s="23"/>
      <c r="G35" s="24">
        <v>3.9456018518518515E-2</v>
      </c>
      <c r="H35" s="24">
        <v>2.8013773148148149E-2</v>
      </c>
      <c r="I35" s="25">
        <v>68</v>
      </c>
      <c r="J35" s="28"/>
      <c r="K35" s="28"/>
      <c r="L35" s="29"/>
      <c r="M35" s="26"/>
      <c r="N35" s="26"/>
      <c r="O35" s="21"/>
      <c r="P35">
        <v>68</v>
      </c>
    </row>
    <row r="36" spans="1:16" x14ac:dyDescent="0.25">
      <c r="B36" t="s">
        <v>59</v>
      </c>
      <c r="C36" t="s">
        <v>7</v>
      </c>
      <c r="D36" s="22"/>
      <c r="E36" s="22"/>
      <c r="F36" s="23"/>
      <c r="G36" s="24"/>
      <c r="H36" s="24"/>
      <c r="I36" s="25"/>
      <c r="J36" s="28"/>
      <c r="K36" s="28"/>
      <c r="L36" s="29"/>
      <c r="M36" s="26">
        <v>3.7939814814814815E-2</v>
      </c>
      <c r="N36" s="26">
        <v>2.8454861111111111E-2</v>
      </c>
      <c r="O36" s="21">
        <v>67</v>
      </c>
      <c r="P36">
        <v>67</v>
      </c>
    </row>
    <row r="37" spans="1:16" x14ac:dyDescent="0.25">
      <c r="B37" t="s">
        <v>57</v>
      </c>
      <c r="C37" t="s">
        <v>11</v>
      </c>
      <c r="D37" s="22"/>
      <c r="E37" s="22"/>
      <c r="F37" s="23"/>
      <c r="G37" s="24">
        <v>3.502314814814815E-2</v>
      </c>
      <c r="H37" s="24">
        <v>2.9769675925925925E-2</v>
      </c>
      <c r="I37" s="25">
        <v>64</v>
      </c>
      <c r="J37" s="28"/>
      <c r="K37" s="28"/>
      <c r="L37" s="29"/>
      <c r="M37" s="26"/>
      <c r="N37" s="26"/>
      <c r="O37" s="21"/>
      <c r="P37">
        <v>64</v>
      </c>
    </row>
    <row r="38" spans="1:16" x14ac:dyDescent="0.25">
      <c r="B38" t="s">
        <v>54</v>
      </c>
      <c r="C38" t="s">
        <v>95</v>
      </c>
      <c r="D38" s="22"/>
      <c r="E38" s="22"/>
      <c r="F38" s="23"/>
      <c r="G38" s="24"/>
      <c r="H38" s="24"/>
      <c r="I38" s="25"/>
      <c r="J38" s="28"/>
      <c r="K38" s="28"/>
      <c r="L38" s="29"/>
      <c r="M38" s="26">
        <v>3.321759259259259E-2</v>
      </c>
      <c r="N38" s="26">
        <v>2.9895833333333333E-2</v>
      </c>
      <c r="O38" s="21">
        <v>64</v>
      </c>
      <c r="P38">
        <v>64</v>
      </c>
    </row>
    <row r="39" spans="1:16" x14ac:dyDescent="0.25">
      <c r="B39" t="s">
        <v>58</v>
      </c>
      <c r="C39" t="s">
        <v>19</v>
      </c>
      <c r="D39" s="22"/>
      <c r="E39" s="22"/>
      <c r="F39" s="23"/>
      <c r="G39" s="24">
        <v>5.0347222222222224E-2</v>
      </c>
      <c r="H39" s="24">
        <v>3.0208333333333334E-2</v>
      </c>
      <c r="I39" s="25">
        <v>63</v>
      </c>
      <c r="J39" s="28"/>
      <c r="K39" s="28"/>
      <c r="L39" s="29"/>
      <c r="M39" s="26"/>
      <c r="N39" s="26"/>
      <c r="O39" s="21"/>
      <c r="P39">
        <v>63</v>
      </c>
    </row>
    <row r="40" spans="1:16" x14ac:dyDescent="0.25">
      <c r="B40" t="s">
        <v>36</v>
      </c>
      <c r="C40" t="s">
        <v>25</v>
      </c>
      <c r="D40" s="22"/>
      <c r="E40" s="22"/>
      <c r="F40" s="23"/>
      <c r="G40" s="24"/>
      <c r="H40" s="24"/>
      <c r="I40" s="25"/>
      <c r="J40" s="28"/>
      <c r="K40" s="28"/>
      <c r="L40" s="29"/>
      <c r="M40" s="26">
        <v>3.6087962962962961E-2</v>
      </c>
      <c r="N40" s="26">
        <v>3.0674768518518518E-2</v>
      </c>
      <c r="O40" s="21">
        <v>62</v>
      </c>
      <c r="P40">
        <v>62</v>
      </c>
    </row>
    <row r="41" spans="1:16" x14ac:dyDescent="0.25">
      <c r="B41" t="s">
        <v>60</v>
      </c>
      <c r="C41" t="s">
        <v>26</v>
      </c>
      <c r="D41" s="22"/>
      <c r="E41" s="22"/>
      <c r="F41" s="23"/>
      <c r="G41" s="24">
        <v>3.965277777777778E-2</v>
      </c>
      <c r="H41" s="24">
        <v>3.5687499999999997E-2</v>
      </c>
      <c r="I41" s="25">
        <v>53</v>
      </c>
      <c r="J41" s="28"/>
      <c r="K41" s="28"/>
      <c r="L41" s="29"/>
      <c r="M41" s="26"/>
      <c r="N41" s="26"/>
      <c r="O41" s="21"/>
      <c r="P41">
        <v>53</v>
      </c>
    </row>
    <row r="42" spans="1:16" x14ac:dyDescent="0.25">
      <c r="B42" t="s">
        <v>62</v>
      </c>
      <c r="C42" t="s">
        <v>9</v>
      </c>
      <c r="D42" s="22"/>
      <c r="E42" s="22"/>
      <c r="F42" s="23"/>
      <c r="G42" s="24">
        <v>4.6921296296296294E-2</v>
      </c>
      <c r="H42" s="24">
        <v>3.7537037037037035E-2</v>
      </c>
      <c r="I42" s="25">
        <v>50</v>
      </c>
      <c r="J42" s="28"/>
      <c r="K42" s="28"/>
      <c r="L42" s="29"/>
      <c r="M42" s="26"/>
      <c r="N42" s="26"/>
      <c r="O42" s="21"/>
      <c r="P42">
        <v>50</v>
      </c>
    </row>
    <row r="43" spans="1:16" x14ac:dyDescent="0.25">
      <c r="B43" t="s">
        <v>64</v>
      </c>
      <c r="D43" s="22"/>
      <c r="E43" s="22"/>
      <c r="F43" s="23"/>
      <c r="G43" s="24"/>
      <c r="H43" s="24"/>
      <c r="I43" s="25"/>
      <c r="J43" s="28"/>
      <c r="K43" s="28"/>
      <c r="L43" s="29"/>
      <c r="M43" s="26">
        <v>4.4652777777777777E-2</v>
      </c>
      <c r="N43" s="26">
        <v>4.4652777777777777E-2</v>
      </c>
      <c r="O43" s="21">
        <v>43</v>
      </c>
      <c r="P43">
        <v>43</v>
      </c>
    </row>
    <row r="44" spans="1:16" x14ac:dyDescent="0.25">
      <c r="B44" t="s">
        <v>65</v>
      </c>
      <c r="D44" s="22"/>
      <c r="E44" s="22"/>
      <c r="F44" s="23"/>
      <c r="G44" s="24"/>
      <c r="H44" s="24"/>
      <c r="I44" s="25"/>
      <c r="J44" s="28"/>
      <c r="K44" s="28"/>
      <c r="L44" s="29"/>
      <c r="M44" s="26">
        <v>4.5243055555555557E-2</v>
      </c>
      <c r="N44" s="26">
        <v>4.5243055555555557E-2</v>
      </c>
      <c r="O44" s="21">
        <v>42</v>
      </c>
      <c r="P44">
        <v>42</v>
      </c>
    </row>
    <row r="45" spans="1:16" x14ac:dyDescent="0.25">
      <c r="B45" t="s">
        <v>66</v>
      </c>
      <c r="D45" s="22"/>
      <c r="E45" s="22"/>
      <c r="F45" s="23"/>
      <c r="G45" s="24"/>
      <c r="H45" s="24"/>
      <c r="I45" s="25"/>
      <c r="J45" s="28"/>
      <c r="K45" s="28"/>
      <c r="L45" s="29"/>
      <c r="M45" s="26">
        <v>5.0717592592592592E-2</v>
      </c>
      <c r="N45" s="26">
        <v>5.0717592592592592E-2</v>
      </c>
      <c r="O45" s="21">
        <v>38</v>
      </c>
      <c r="P45">
        <v>38</v>
      </c>
    </row>
    <row r="46" spans="1:16" x14ac:dyDescent="0.25">
      <c r="B46" t="s">
        <v>67</v>
      </c>
      <c r="D46" s="22"/>
      <c r="E46" s="22"/>
      <c r="F46" s="23"/>
      <c r="G46" s="24"/>
      <c r="H46" s="24"/>
      <c r="I46" s="25"/>
      <c r="J46" s="28"/>
      <c r="K46" s="28"/>
      <c r="L46" s="29"/>
      <c r="M46" s="26">
        <v>5.0902777777777776E-2</v>
      </c>
      <c r="N46" s="26">
        <v>5.0902777777777776E-2</v>
      </c>
      <c r="O46" s="21">
        <v>37</v>
      </c>
      <c r="P46">
        <v>37</v>
      </c>
    </row>
    <row r="47" spans="1:16" x14ac:dyDescent="0.25">
      <c r="B47" t="s">
        <v>63</v>
      </c>
      <c r="C47" t="s">
        <v>16</v>
      </c>
      <c r="D47" s="22"/>
      <c r="E47" s="22"/>
      <c r="F47" s="23"/>
      <c r="G47" s="24">
        <v>5.423611111111111E-2</v>
      </c>
      <c r="H47" s="24">
        <v>5.1524305555555552E-2</v>
      </c>
      <c r="I47" s="25">
        <v>37</v>
      </c>
      <c r="J47" s="28"/>
      <c r="K47" s="28"/>
      <c r="L47" s="29"/>
      <c r="M47" s="26"/>
      <c r="N47" s="26"/>
      <c r="O47" s="21"/>
      <c r="P47">
        <v>37</v>
      </c>
    </row>
    <row r="48" spans="1:16" ht="15.75" thickBot="1" x14ac:dyDescent="0.3">
      <c r="A48" s="12"/>
      <c r="B48" s="12" t="s">
        <v>69</v>
      </c>
      <c r="C48" s="12" t="s">
        <v>26</v>
      </c>
      <c r="D48" s="13"/>
      <c r="E48" s="13"/>
      <c r="F48" s="14"/>
      <c r="G48" s="15"/>
      <c r="H48" s="15"/>
      <c r="I48" s="16"/>
      <c r="J48" s="32"/>
      <c r="K48" s="32"/>
      <c r="L48" s="33"/>
      <c r="M48" s="30">
        <v>6.0462962962962961E-2</v>
      </c>
      <c r="N48" s="30">
        <v>5.4416666666666669E-2</v>
      </c>
      <c r="O48" s="31">
        <v>35</v>
      </c>
      <c r="P48" s="12">
        <v>35</v>
      </c>
    </row>
    <row r="49" spans="1:16" x14ac:dyDescent="0.25">
      <c r="A49" t="s">
        <v>125</v>
      </c>
      <c r="B49" t="s">
        <v>71</v>
      </c>
      <c r="C49" t="s">
        <v>72</v>
      </c>
      <c r="D49" s="22">
        <v>4.2557870370370371E-2</v>
      </c>
      <c r="E49" s="22">
        <v>2.0427777777777777E-2</v>
      </c>
      <c r="F49" s="23">
        <v>98</v>
      </c>
      <c r="G49" s="24">
        <v>2.6041666666666668E-2</v>
      </c>
      <c r="H49" s="24">
        <v>1.2500000000000001E-2</v>
      </c>
      <c r="I49" s="25">
        <v>100</v>
      </c>
      <c r="J49" s="28"/>
      <c r="K49" s="28"/>
      <c r="L49" s="29"/>
      <c r="M49" s="26">
        <v>2.8368055555555556E-2</v>
      </c>
      <c r="N49" s="26">
        <v>1.3616666666666666E-2</v>
      </c>
      <c r="O49" s="21">
        <v>85</v>
      </c>
      <c r="P49">
        <v>283</v>
      </c>
    </row>
    <row r="50" spans="1:16" x14ac:dyDescent="0.25">
      <c r="B50" t="s">
        <v>75</v>
      </c>
      <c r="C50" t="s">
        <v>45</v>
      </c>
      <c r="D50" s="22">
        <v>3.7337962962962962E-2</v>
      </c>
      <c r="E50" s="22">
        <v>2.0909259259259259E-2</v>
      </c>
      <c r="F50" s="23">
        <v>96</v>
      </c>
      <c r="G50" s="24">
        <v>2.6898148148148147E-2</v>
      </c>
      <c r="H50" s="24">
        <v>1.5062962962962964E-2</v>
      </c>
      <c r="I50" s="25">
        <v>83</v>
      </c>
      <c r="J50" s="28"/>
      <c r="K50" s="28"/>
      <c r="L50" s="29"/>
      <c r="M50" s="26">
        <v>2.4930555555555556E-2</v>
      </c>
      <c r="N50" s="26">
        <v>1.3961111111111112E-2</v>
      </c>
      <c r="O50" s="21">
        <v>83</v>
      </c>
      <c r="P50">
        <v>262</v>
      </c>
    </row>
    <row r="51" spans="1:16" x14ac:dyDescent="0.25">
      <c r="B51" t="s">
        <v>27</v>
      </c>
      <c r="C51" t="s">
        <v>19</v>
      </c>
      <c r="D51" s="22">
        <v>3.4027777777777775E-2</v>
      </c>
      <c r="E51" s="22">
        <v>2.0416666666666666E-2</v>
      </c>
      <c r="F51" s="23">
        <v>98</v>
      </c>
      <c r="G51" s="24">
        <v>2.6620370370370371E-2</v>
      </c>
      <c r="H51" s="24">
        <v>1.5972222222222221E-2</v>
      </c>
      <c r="I51" s="25">
        <v>78</v>
      </c>
      <c r="J51" s="28"/>
      <c r="K51" s="28"/>
      <c r="L51" s="29"/>
      <c r="M51" s="26">
        <v>2.9502314814814815E-2</v>
      </c>
      <c r="N51" s="26">
        <v>1.7701388888888888E-2</v>
      </c>
      <c r="O51" s="21">
        <v>66</v>
      </c>
      <c r="P51">
        <v>242</v>
      </c>
    </row>
    <row r="52" spans="1:16" x14ac:dyDescent="0.25">
      <c r="B52" t="s">
        <v>15</v>
      </c>
      <c r="C52" t="s">
        <v>7</v>
      </c>
      <c r="D52" s="22">
        <v>3.7488425925925925E-2</v>
      </c>
      <c r="E52" s="22">
        <v>2.8116319444444444E-2</v>
      </c>
      <c r="F52" s="23">
        <v>71</v>
      </c>
      <c r="G52" s="24">
        <v>2.8356481481481483E-2</v>
      </c>
      <c r="H52" s="24">
        <v>2.1267361111111112E-2</v>
      </c>
      <c r="I52" s="25">
        <v>59</v>
      </c>
      <c r="J52" s="28">
        <v>2.8043981481481482E-2</v>
      </c>
      <c r="K52" s="28">
        <v>2.103298611111111E-2</v>
      </c>
      <c r="L52" s="29">
        <v>69</v>
      </c>
      <c r="M52" s="26"/>
      <c r="N52" s="26"/>
      <c r="O52" s="21"/>
      <c r="P52">
        <v>199</v>
      </c>
    </row>
    <row r="53" spans="1:16" x14ac:dyDescent="0.25">
      <c r="B53" t="s">
        <v>100</v>
      </c>
      <c r="C53" t="s">
        <v>19</v>
      </c>
      <c r="D53" s="22">
        <v>3.6574074074074071E-2</v>
      </c>
      <c r="E53" s="22">
        <v>2.1944444444444444E-2</v>
      </c>
      <c r="F53" s="23">
        <v>91</v>
      </c>
      <c r="G53" s="24"/>
      <c r="H53" s="24"/>
      <c r="I53" s="25"/>
      <c r="J53" s="28">
        <v>2.4027777777777776E-2</v>
      </c>
      <c r="K53" s="28">
        <v>1.4416666666666666E-2</v>
      </c>
      <c r="L53" s="29">
        <v>100</v>
      </c>
      <c r="M53" s="26"/>
      <c r="N53" s="26"/>
      <c r="O53" s="21"/>
      <c r="P53">
        <v>191</v>
      </c>
    </row>
    <row r="54" spans="1:16" x14ac:dyDescent="0.25">
      <c r="B54" t="s">
        <v>99</v>
      </c>
      <c r="C54" t="s">
        <v>91</v>
      </c>
      <c r="D54" s="22">
        <v>3.3333333333333333E-2</v>
      </c>
      <c r="E54" s="22">
        <v>0.02</v>
      </c>
      <c r="F54" s="23">
        <v>100</v>
      </c>
      <c r="G54" s="24"/>
      <c r="H54" s="24"/>
      <c r="I54" s="25"/>
      <c r="J54" s="28"/>
      <c r="K54" s="28"/>
      <c r="L54" s="29"/>
      <c r="M54" s="26">
        <v>2.4085648148148148E-2</v>
      </c>
      <c r="N54" s="26">
        <v>1.4451388888888889E-2</v>
      </c>
      <c r="O54" s="21">
        <v>80</v>
      </c>
      <c r="P54">
        <v>180</v>
      </c>
    </row>
    <row r="55" spans="1:16" x14ac:dyDescent="0.25">
      <c r="B55" t="s">
        <v>37</v>
      </c>
      <c r="C55" t="s">
        <v>11</v>
      </c>
      <c r="D55" s="22"/>
      <c r="E55" s="22"/>
      <c r="F55" s="23"/>
      <c r="G55" s="24">
        <v>2.7430555555555555E-2</v>
      </c>
      <c r="H55" s="24">
        <v>2.3315972222222221E-2</v>
      </c>
      <c r="I55" s="25">
        <v>54</v>
      </c>
      <c r="J55" s="28">
        <v>2.2349537037037036E-2</v>
      </c>
      <c r="K55" s="28">
        <v>1.8997106481481483E-2</v>
      </c>
      <c r="L55" s="29">
        <v>76</v>
      </c>
      <c r="M55" s="26">
        <v>2.8460648148148148E-2</v>
      </c>
      <c r="N55" s="26">
        <v>2.4191550925925925E-2</v>
      </c>
      <c r="O55" s="21">
        <v>48</v>
      </c>
      <c r="P55">
        <v>178</v>
      </c>
    </row>
    <row r="56" spans="1:16" x14ac:dyDescent="0.25">
      <c r="B56" t="s">
        <v>36</v>
      </c>
      <c r="C56" t="s">
        <v>25</v>
      </c>
      <c r="D56" s="22"/>
      <c r="E56" s="22"/>
      <c r="F56" s="23"/>
      <c r="G56" s="24">
        <v>2.0613425925925927E-2</v>
      </c>
      <c r="H56" s="24">
        <v>1.7521412037037037E-2</v>
      </c>
      <c r="I56" s="25">
        <v>71</v>
      </c>
      <c r="J56" s="28">
        <v>1.8900462962962963E-2</v>
      </c>
      <c r="K56" s="28">
        <v>1.6065393518518517E-2</v>
      </c>
      <c r="L56" s="29">
        <v>90</v>
      </c>
      <c r="M56" s="26"/>
      <c r="N56" s="26"/>
      <c r="O56" s="21"/>
      <c r="P56">
        <v>161</v>
      </c>
    </row>
    <row r="57" spans="1:16" x14ac:dyDescent="0.25">
      <c r="B57" t="s">
        <v>33</v>
      </c>
      <c r="C57" t="s">
        <v>34</v>
      </c>
      <c r="D57" s="22"/>
      <c r="E57" s="22"/>
      <c r="F57" s="23"/>
      <c r="G57" s="24">
        <v>2.3726851851851853E-2</v>
      </c>
      <c r="H57" s="24">
        <v>1.6846064814814814E-2</v>
      </c>
      <c r="I57" s="25">
        <v>74</v>
      </c>
      <c r="J57" s="28"/>
      <c r="K57" s="28"/>
      <c r="L57" s="29"/>
      <c r="M57" s="26">
        <v>2.2499999999999999E-2</v>
      </c>
      <c r="N57" s="26">
        <v>1.5975E-2</v>
      </c>
      <c r="O57" s="21">
        <v>73</v>
      </c>
      <c r="P57">
        <v>147</v>
      </c>
    </row>
    <row r="58" spans="1:16" x14ac:dyDescent="0.25">
      <c r="B58" t="s">
        <v>119</v>
      </c>
      <c r="C58" t="s">
        <v>26</v>
      </c>
      <c r="D58" s="22"/>
      <c r="E58" s="22"/>
      <c r="F58" s="23"/>
      <c r="G58" s="24"/>
      <c r="H58" s="24"/>
      <c r="I58" s="25"/>
      <c r="J58" s="28">
        <v>1.8726851851851852E-2</v>
      </c>
      <c r="K58" s="28">
        <v>1.6854166666666667E-2</v>
      </c>
      <c r="L58" s="29">
        <v>86</v>
      </c>
      <c r="M58" s="26">
        <v>2.3819444444444445E-2</v>
      </c>
      <c r="N58" s="26">
        <v>2.1437500000000002E-2</v>
      </c>
      <c r="O58" s="21">
        <v>54</v>
      </c>
      <c r="P58">
        <v>140</v>
      </c>
    </row>
    <row r="59" spans="1:16" x14ac:dyDescent="0.25">
      <c r="B59" t="s">
        <v>101</v>
      </c>
      <c r="C59" t="s">
        <v>12</v>
      </c>
      <c r="D59" s="22">
        <v>4.1377314814814818E-2</v>
      </c>
      <c r="E59" s="22">
        <v>2.8964120370370369E-2</v>
      </c>
      <c r="F59" s="23">
        <v>69</v>
      </c>
      <c r="G59" s="24"/>
      <c r="H59" s="24"/>
      <c r="I59" s="25"/>
      <c r="J59" s="28">
        <v>2.9513888888888888E-2</v>
      </c>
      <c r="K59" s="28">
        <v>2.0659722222222222E-2</v>
      </c>
      <c r="L59" s="29">
        <v>70</v>
      </c>
      <c r="M59" s="26"/>
      <c r="N59" s="26"/>
      <c r="O59" s="21"/>
      <c r="P59">
        <v>139</v>
      </c>
    </row>
    <row r="60" spans="1:16" x14ac:dyDescent="0.25">
      <c r="B60" t="s">
        <v>31</v>
      </c>
      <c r="C60" t="s">
        <v>9</v>
      </c>
      <c r="D60" s="22">
        <v>3.4583333333333334E-2</v>
      </c>
      <c r="E60" s="22">
        <v>2.7666666666666666E-2</v>
      </c>
      <c r="F60" s="23">
        <v>72</v>
      </c>
      <c r="G60" s="24">
        <v>2.4166666666666666E-2</v>
      </c>
      <c r="H60" s="24">
        <v>1.9333333333333334E-2</v>
      </c>
      <c r="I60" s="25">
        <v>65</v>
      </c>
      <c r="J60" s="28"/>
      <c r="K60" s="28"/>
      <c r="L60" s="29"/>
      <c r="M60" s="26"/>
      <c r="N60" s="26"/>
      <c r="O60" s="21"/>
      <c r="P60">
        <v>137</v>
      </c>
    </row>
    <row r="61" spans="1:16" x14ac:dyDescent="0.25">
      <c r="B61" t="s">
        <v>103</v>
      </c>
      <c r="C61" t="s">
        <v>8</v>
      </c>
      <c r="D61" s="22">
        <v>4.144675925925926E-2</v>
      </c>
      <c r="E61" s="22">
        <v>3.3157407407407406E-2</v>
      </c>
      <c r="F61" s="23">
        <v>60</v>
      </c>
      <c r="G61" s="24"/>
      <c r="H61" s="24"/>
      <c r="I61" s="25"/>
      <c r="J61" s="28">
        <v>3.1805555555555552E-2</v>
      </c>
      <c r="K61" s="28">
        <v>2.5444444444444443E-2</v>
      </c>
      <c r="L61" s="29">
        <v>57</v>
      </c>
      <c r="M61" s="26"/>
      <c r="N61" s="26"/>
      <c r="O61" s="21"/>
      <c r="P61">
        <v>117</v>
      </c>
    </row>
    <row r="62" spans="1:16" x14ac:dyDescent="0.25">
      <c r="B62" t="s">
        <v>120</v>
      </c>
      <c r="C62" t="s">
        <v>11</v>
      </c>
      <c r="D62" s="22"/>
      <c r="E62" s="22"/>
      <c r="F62" s="23"/>
      <c r="G62" s="24"/>
      <c r="H62" s="24"/>
      <c r="I62" s="25"/>
      <c r="J62" s="28">
        <v>2.7650462962962963E-2</v>
      </c>
      <c r="K62" s="28">
        <v>2.350289351851852E-2</v>
      </c>
      <c r="L62" s="29">
        <v>61</v>
      </c>
      <c r="M62" s="26">
        <v>2.675925925925926E-2</v>
      </c>
      <c r="N62" s="26">
        <v>2.2745370370370371E-2</v>
      </c>
      <c r="O62" s="21">
        <v>51</v>
      </c>
      <c r="P62">
        <v>112</v>
      </c>
    </row>
    <row r="63" spans="1:16" x14ac:dyDescent="0.25">
      <c r="B63" t="s">
        <v>117</v>
      </c>
      <c r="C63" t="s">
        <v>8</v>
      </c>
      <c r="D63" s="22"/>
      <c r="E63" s="22"/>
      <c r="F63" s="23"/>
      <c r="G63" s="24"/>
      <c r="H63" s="24"/>
      <c r="I63" s="25"/>
      <c r="J63" s="28">
        <v>4.3171296296296298E-2</v>
      </c>
      <c r="K63" s="28">
        <v>3.453703703703704E-2</v>
      </c>
      <c r="L63" s="29">
        <v>42</v>
      </c>
      <c r="M63" s="26">
        <v>2.1979166666666668E-2</v>
      </c>
      <c r="N63" s="26">
        <v>1.7583333333333333E-2</v>
      </c>
      <c r="O63" s="21">
        <v>66</v>
      </c>
      <c r="P63">
        <v>108</v>
      </c>
    </row>
    <row r="64" spans="1:16" x14ac:dyDescent="0.25">
      <c r="B64" t="s">
        <v>82</v>
      </c>
      <c r="C64" t="s">
        <v>25</v>
      </c>
      <c r="D64" s="22">
        <v>3.4629629629629628E-2</v>
      </c>
      <c r="E64" s="22">
        <v>2.9435185185185186E-2</v>
      </c>
      <c r="F64" s="23">
        <v>68</v>
      </c>
      <c r="G64" s="24">
        <v>3.7916666666666668E-2</v>
      </c>
      <c r="H64" s="24">
        <v>3.222916666666667E-2</v>
      </c>
      <c r="I64" s="25">
        <v>39</v>
      </c>
      <c r="J64" s="28"/>
      <c r="K64" s="28"/>
      <c r="L64" s="29"/>
      <c r="M64" s="26"/>
      <c r="N64" s="26"/>
      <c r="O64" s="21"/>
      <c r="P64">
        <v>107</v>
      </c>
    </row>
    <row r="65" spans="2:16" x14ac:dyDescent="0.25">
      <c r="B65" t="s">
        <v>111</v>
      </c>
      <c r="C65" t="s">
        <v>112</v>
      </c>
      <c r="D65" s="22"/>
      <c r="E65" s="22"/>
      <c r="F65" s="23"/>
      <c r="G65" s="24"/>
      <c r="H65" s="24"/>
      <c r="I65" s="25"/>
      <c r="J65" s="28"/>
      <c r="K65" s="28"/>
      <c r="L65" s="29"/>
      <c r="M65" s="26">
        <v>2.1111111111111112E-2</v>
      </c>
      <c r="N65" s="26">
        <v>1.161111111111111E-2</v>
      </c>
      <c r="O65" s="21">
        <v>100</v>
      </c>
      <c r="P65">
        <v>100</v>
      </c>
    </row>
    <row r="66" spans="2:16" x14ac:dyDescent="0.25">
      <c r="B66" t="s">
        <v>113</v>
      </c>
      <c r="C66" t="s">
        <v>72</v>
      </c>
      <c r="D66" s="22"/>
      <c r="E66" s="22"/>
      <c r="F66" s="23"/>
      <c r="G66" s="24"/>
      <c r="H66" s="24"/>
      <c r="I66" s="25"/>
      <c r="J66" s="28"/>
      <c r="K66" s="28"/>
      <c r="L66" s="29"/>
      <c r="M66" s="26">
        <v>2.6863425925925926E-2</v>
      </c>
      <c r="N66" s="26">
        <v>1.2894444444444444E-2</v>
      </c>
      <c r="O66" s="21">
        <v>90</v>
      </c>
      <c r="P66">
        <v>90</v>
      </c>
    </row>
    <row r="67" spans="2:16" x14ac:dyDescent="0.25">
      <c r="B67" t="s">
        <v>28</v>
      </c>
      <c r="C67" t="s">
        <v>21</v>
      </c>
      <c r="D67" s="22"/>
      <c r="E67" s="22"/>
      <c r="F67" s="23"/>
      <c r="G67" s="24">
        <v>2.7731481481481482E-2</v>
      </c>
      <c r="H67" s="24">
        <v>1.442037037037037E-2</v>
      </c>
      <c r="I67" s="25">
        <v>87</v>
      </c>
      <c r="J67" s="28"/>
      <c r="K67" s="28"/>
      <c r="L67" s="29"/>
      <c r="M67" s="26"/>
      <c r="N67" s="26"/>
      <c r="O67" s="21"/>
      <c r="P67">
        <v>87</v>
      </c>
    </row>
    <row r="68" spans="2:16" x14ac:dyDescent="0.25">
      <c r="B68" t="s">
        <v>81</v>
      </c>
      <c r="C68" t="s">
        <v>45</v>
      </c>
      <c r="D68" s="22"/>
      <c r="E68" s="22"/>
      <c r="F68" s="23"/>
      <c r="G68" s="24">
        <v>5.5300925925925927E-2</v>
      </c>
      <c r="H68" s="24">
        <v>3.096851851851852E-2</v>
      </c>
      <c r="I68" s="25">
        <v>40</v>
      </c>
      <c r="J68" s="28"/>
      <c r="K68" s="28"/>
      <c r="L68" s="29"/>
      <c r="M68" s="26">
        <v>4.5243055555555557E-2</v>
      </c>
      <c r="N68" s="26">
        <v>2.5336111111111111E-2</v>
      </c>
      <c r="O68" s="21">
        <v>46</v>
      </c>
      <c r="P68">
        <v>86</v>
      </c>
    </row>
    <row r="69" spans="2:16" x14ac:dyDescent="0.25">
      <c r="B69" t="s">
        <v>143</v>
      </c>
      <c r="C69" t="s">
        <v>112</v>
      </c>
      <c r="D69" s="22"/>
      <c r="E69" s="22"/>
      <c r="F69" s="23"/>
      <c r="G69" s="24"/>
      <c r="H69" s="24"/>
      <c r="I69" s="25"/>
      <c r="J69" s="28">
        <v>3.2164351851851854E-2</v>
      </c>
      <c r="K69" s="28">
        <v>1.7690393518518518E-2</v>
      </c>
      <c r="L69" s="29">
        <v>81</v>
      </c>
      <c r="M69" s="26"/>
      <c r="N69" s="26"/>
      <c r="O69" s="21"/>
      <c r="P69">
        <v>81</v>
      </c>
    </row>
    <row r="70" spans="2:16" x14ac:dyDescent="0.25">
      <c r="B70" t="s">
        <v>114</v>
      </c>
      <c r="C70" t="s">
        <v>115</v>
      </c>
      <c r="D70" s="22"/>
      <c r="E70" s="22"/>
      <c r="F70" s="23"/>
      <c r="G70" s="24"/>
      <c r="H70" s="24"/>
      <c r="I70" s="25"/>
      <c r="J70" s="28"/>
      <c r="K70" s="28"/>
      <c r="L70" s="29"/>
      <c r="M70" s="26">
        <v>3.3321759259259259E-2</v>
      </c>
      <c r="N70" s="26">
        <v>1.4661574074074073E-2</v>
      </c>
      <c r="O70" s="21">
        <v>79</v>
      </c>
      <c r="P70">
        <v>79</v>
      </c>
    </row>
    <row r="71" spans="2:16" x14ac:dyDescent="0.25">
      <c r="B71" t="s">
        <v>116</v>
      </c>
      <c r="C71" t="s">
        <v>7</v>
      </c>
      <c r="D71" s="22"/>
      <c r="E71" s="22"/>
      <c r="F71" s="23"/>
      <c r="G71" s="24"/>
      <c r="H71" s="24"/>
      <c r="I71" s="25"/>
      <c r="J71" s="28"/>
      <c r="K71" s="28"/>
      <c r="L71" s="29"/>
      <c r="M71" s="26">
        <v>1.9606481481481482E-2</v>
      </c>
      <c r="N71" s="26">
        <v>1.4704861111111111E-2</v>
      </c>
      <c r="O71" s="21">
        <v>79</v>
      </c>
      <c r="P71">
        <v>79</v>
      </c>
    </row>
    <row r="72" spans="2:16" x14ac:dyDescent="0.25">
      <c r="B72" t="s">
        <v>43</v>
      </c>
      <c r="C72" t="s">
        <v>12</v>
      </c>
      <c r="D72" s="22">
        <v>3.712962962962963E-2</v>
      </c>
      <c r="E72" s="22">
        <v>2.5990740740740741E-2</v>
      </c>
      <c r="F72" s="23">
        <v>77</v>
      </c>
      <c r="G72" s="24"/>
      <c r="H72" s="24"/>
      <c r="I72" s="25"/>
      <c r="J72" s="28"/>
      <c r="K72" s="28"/>
      <c r="L72" s="29"/>
      <c r="M72" s="26"/>
      <c r="N72" s="26"/>
      <c r="O72" s="21"/>
      <c r="P72">
        <v>77</v>
      </c>
    </row>
    <row r="73" spans="2:16" x14ac:dyDescent="0.25">
      <c r="B73" t="s">
        <v>51</v>
      </c>
      <c r="C73" t="s">
        <v>23</v>
      </c>
      <c r="D73" s="22"/>
      <c r="E73" s="22"/>
      <c r="F73" s="23"/>
      <c r="G73" s="24"/>
      <c r="H73" s="24"/>
      <c r="I73" s="25"/>
      <c r="J73" s="28"/>
      <c r="K73" s="28"/>
      <c r="L73" s="29"/>
      <c r="M73" s="26">
        <v>2.0590277777777777E-2</v>
      </c>
      <c r="N73" s="26">
        <v>1.564861111111111E-2</v>
      </c>
      <c r="O73" s="21">
        <v>74</v>
      </c>
      <c r="P73">
        <v>74</v>
      </c>
    </row>
    <row r="74" spans="2:16" x14ac:dyDescent="0.25">
      <c r="B74" t="s">
        <v>78</v>
      </c>
      <c r="C74" t="s">
        <v>12</v>
      </c>
      <c r="D74" s="22"/>
      <c r="E74" s="22"/>
      <c r="F74" s="23"/>
      <c r="G74" s="24">
        <v>2.4930555555555556E-2</v>
      </c>
      <c r="H74" s="24">
        <v>1.745138888773148E-2</v>
      </c>
      <c r="I74" s="25">
        <v>72</v>
      </c>
      <c r="J74" s="28"/>
      <c r="K74" s="28"/>
      <c r="L74" s="29"/>
      <c r="M74" s="26"/>
      <c r="N74" s="26"/>
      <c r="O74" s="21"/>
      <c r="P74">
        <v>72</v>
      </c>
    </row>
    <row r="75" spans="2:16" x14ac:dyDescent="0.25">
      <c r="B75" t="s">
        <v>79</v>
      </c>
      <c r="C75" t="s">
        <v>45</v>
      </c>
      <c r="D75" s="22"/>
      <c r="E75" s="22"/>
      <c r="F75" s="23"/>
      <c r="G75" s="24">
        <v>3.1168981481481482E-2</v>
      </c>
      <c r="H75" s="24">
        <v>1.7454629629629629E-2</v>
      </c>
      <c r="I75" s="25">
        <v>72</v>
      </c>
      <c r="J75" s="28"/>
      <c r="K75" s="28"/>
      <c r="L75" s="29"/>
      <c r="M75" s="26"/>
      <c r="N75" s="26"/>
      <c r="O75" s="21"/>
      <c r="P75">
        <v>72</v>
      </c>
    </row>
    <row r="76" spans="2:16" x14ac:dyDescent="0.25">
      <c r="B76" t="s">
        <v>48</v>
      </c>
      <c r="C76" t="s">
        <v>19</v>
      </c>
      <c r="D76" s="22"/>
      <c r="E76" s="22"/>
      <c r="F76" s="23"/>
      <c r="G76" s="24"/>
      <c r="H76" s="24"/>
      <c r="I76" s="25"/>
      <c r="J76" s="28"/>
      <c r="K76" s="28"/>
      <c r="L76" s="29"/>
      <c r="M76" s="26">
        <v>2.7245370370370371E-2</v>
      </c>
      <c r="N76" s="26">
        <v>1.6347222222222221E-2</v>
      </c>
      <c r="O76" s="21">
        <v>71</v>
      </c>
      <c r="P76">
        <v>71</v>
      </c>
    </row>
    <row r="77" spans="2:16" x14ac:dyDescent="0.25">
      <c r="B77" t="s">
        <v>80</v>
      </c>
      <c r="C77" t="s">
        <v>12</v>
      </c>
      <c r="D77" s="22"/>
      <c r="E77" s="22"/>
      <c r="F77" s="23"/>
      <c r="G77" s="24">
        <v>2.6006944444444444E-2</v>
      </c>
      <c r="H77" s="24">
        <v>1.8204861109953705E-2</v>
      </c>
      <c r="I77" s="25">
        <v>69</v>
      </c>
      <c r="J77" s="28"/>
      <c r="K77" s="28"/>
      <c r="L77" s="29"/>
      <c r="M77" s="26"/>
      <c r="N77" s="26"/>
      <c r="O77" s="21"/>
      <c r="P77">
        <v>69</v>
      </c>
    </row>
    <row r="78" spans="2:16" x14ac:dyDescent="0.25">
      <c r="B78" t="s">
        <v>102</v>
      </c>
      <c r="C78" t="s">
        <v>25</v>
      </c>
      <c r="D78" s="22">
        <v>3.4432870370370371E-2</v>
      </c>
      <c r="E78" s="22">
        <v>2.9267939814814816E-2</v>
      </c>
      <c r="F78" s="23">
        <v>68</v>
      </c>
      <c r="G78" s="24"/>
      <c r="H78" s="24"/>
      <c r="I78" s="25"/>
      <c r="J78" s="28"/>
      <c r="K78" s="28"/>
      <c r="L78" s="29"/>
      <c r="M78" s="26"/>
      <c r="N78" s="26"/>
      <c r="O78" s="21"/>
      <c r="P78">
        <v>68</v>
      </c>
    </row>
    <row r="79" spans="2:16" x14ac:dyDescent="0.25">
      <c r="B79" t="s">
        <v>38</v>
      </c>
      <c r="C79" t="s">
        <v>13</v>
      </c>
      <c r="D79" s="22"/>
      <c r="E79" s="22"/>
      <c r="F79" s="23"/>
      <c r="G79" s="24"/>
      <c r="H79" s="24"/>
      <c r="I79" s="25"/>
      <c r="J79" s="28">
        <v>3.15625E-2</v>
      </c>
      <c r="K79" s="28">
        <v>2.1462499999999999E-2</v>
      </c>
      <c r="L79" s="29">
        <v>67</v>
      </c>
      <c r="M79" s="26"/>
      <c r="N79" s="26"/>
      <c r="O79" s="21"/>
      <c r="P79">
        <v>67</v>
      </c>
    </row>
    <row r="80" spans="2:16" x14ac:dyDescent="0.25">
      <c r="B80" t="s">
        <v>118</v>
      </c>
      <c r="C80" t="s">
        <v>19</v>
      </c>
      <c r="D80" s="22"/>
      <c r="E80" s="22"/>
      <c r="F80" s="23"/>
      <c r="G80" s="24"/>
      <c r="H80" s="24"/>
      <c r="I80" s="25"/>
      <c r="J80" s="28"/>
      <c r="K80" s="28"/>
      <c r="L80" s="29"/>
      <c r="M80" s="26">
        <v>2.9374999999999998E-2</v>
      </c>
      <c r="N80" s="26">
        <v>1.7624999999999998E-2</v>
      </c>
      <c r="O80" s="21">
        <v>66</v>
      </c>
      <c r="P80">
        <v>66</v>
      </c>
    </row>
    <row r="81" spans="1:16" x14ac:dyDescent="0.25">
      <c r="B81" t="s">
        <v>104</v>
      </c>
      <c r="C81" t="s">
        <v>91</v>
      </c>
      <c r="D81" s="22"/>
      <c r="E81" s="22"/>
      <c r="F81" s="23"/>
      <c r="G81" s="24"/>
      <c r="H81" s="24"/>
      <c r="I81" s="25"/>
      <c r="J81" s="28"/>
      <c r="K81" s="28"/>
      <c r="L81" s="29"/>
      <c r="M81" s="26">
        <v>3.0821759259259261E-2</v>
      </c>
      <c r="N81" s="26">
        <v>1.8493055555555554E-2</v>
      </c>
      <c r="O81" s="21">
        <v>63</v>
      </c>
      <c r="P81">
        <v>63</v>
      </c>
    </row>
    <row r="82" spans="1:16" x14ac:dyDescent="0.25">
      <c r="B82" t="s">
        <v>144</v>
      </c>
      <c r="C82" t="s">
        <v>20</v>
      </c>
      <c r="D82" s="22"/>
      <c r="E82" s="22"/>
      <c r="F82" s="23"/>
      <c r="G82" s="24"/>
      <c r="H82" s="24"/>
      <c r="I82" s="25"/>
      <c r="J82" s="28">
        <v>3.5428240740740739E-2</v>
      </c>
      <c r="K82" s="28">
        <v>2.5154050925925927E-2</v>
      </c>
      <c r="L82" s="29">
        <v>57</v>
      </c>
      <c r="M82" s="26"/>
      <c r="N82" s="26"/>
      <c r="O82" s="21"/>
      <c r="P82">
        <v>57</v>
      </c>
    </row>
    <row r="83" spans="1:16" x14ac:dyDescent="0.25">
      <c r="B83" t="s">
        <v>145</v>
      </c>
      <c r="C83" t="s">
        <v>91</v>
      </c>
      <c r="D83" s="22"/>
      <c r="E83" s="22"/>
      <c r="F83" s="23"/>
      <c r="G83" s="24"/>
      <c r="H83" s="24"/>
      <c r="I83" s="25"/>
      <c r="J83" s="28">
        <v>4.2013888888888892E-2</v>
      </c>
      <c r="K83" s="28">
        <v>2.5208333333333333E-2</v>
      </c>
      <c r="L83" s="29">
        <v>57</v>
      </c>
      <c r="M83" s="26"/>
      <c r="N83" s="26"/>
      <c r="O83" s="21"/>
      <c r="P83">
        <v>57</v>
      </c>
    </row>
    <row r="84" spans="1:16" ht="15.75" thickBot="1" x14ac:dyDescent="0.3">
      <c r="A84" s="12"/>
      <c r="B84" s="12" t="s">
        <v>121</v>
      </c>
      <c r="C84" s="12" t="s">
        <v>122</v>
      </c>
      <c r="D84" s="13"/>
      <c r="E84" s="13"/>
      <c r="F84" s="14"/>
      <c r="G84" s="15"/>
      <c r="H84" s="15"/>
      <c r="I84" s="16"/>
      <c r="J84" s="32"/>
      <c r="K84" s="32"/>
      <c r="L84" s="33"/>
      <c r="M84" s="30">
        <v>4.221064814814815E-2</v>
      </c>
      <c r="N84" s="30">
        <v>2.7436921296296296E-2</v>
      </c>
      <c r="O84" s="31">
        <v>42</v>
      </c>
      <c r="P84" s="12">
        <v>42</v>
      </c>
    </row>
    <row r="85" spans="1:16" x14ac:dyDescent="0.25">
      <c r="A85" t="s">
        <v>126</v>
      </c>
      <c r="B85" t="s">
        <v>70</v>
      </c>
      <c r="C85" t="s">
        <v>92</v>
      </c>
      <c r="D85" s="22"/>
      <c r="E85" s="22"/>
      <c r="F85" s="23"/>
      <c r="G85" s="24"/>
      <c r="H85" s="24"/>
      <c r="I85" s="25"/>
      <c r="J85" s="28"/>
      <c r="K85" s="28"/>
      <c r="L85" s="29"/>
      <c r="M85" s="26">
        <v>6.099537037037037E-3</v>
      </c>
      <c r="N85" s="26">
        <v>3.6597222222222222E-3</v>
      </c>
      <c r="O85" s="21">
        <v>100</v>
      </c>
      <c r="P85">
        <v>100</v>
      </c>
    </row>
    <row r="86" spans="1:16" x14ac:dyDescent="0.25">
      <c r="B86" t="s">
        <v>141</v>
      </c>
      <c r="C86" t="s">
        <v>94</v>
      </c>
      <c r="D86" s="22"/>
      <c r="E86" s="22"/>
      <c r="F86" s="23"/>
      <c r="G86" s="24"/>
      <c r="H86" s="24"/>
      <c r="I86" s="25"/>
      <c r="J86" s="28">
        <v>8.2754629629629636E-3</v>
      </c>
      <c r="K86" s="28">
        <v>5.7928240740740744E-3</v>
      </c>
      <c r="L86" s="29">
        <v>100</v>
      </c>
      <c r="M86" s="26"/>
      <c r="N86" s="26"/>
      <c r="O86" s="21"/>
      <c r="P86">
        <v>100</v>
      </c>
    </row>
    <row r="87" spans="1:16" x14ac:dyDescent="0.25">
      <c r="B87" t="s">
        <v>38</v>
      </c>
      <c r="C87" t="s">
        <v>13</v>
      </c>
      <c r="D87" s="22"/>
      <c r="E87" s="22"/>
      <c r="F87" s="23"/>
      <c r="G87" s="24">
        <v>1.5879629629629629E-2</v>
      </c>
      <c r="H87" s="24">
        <v>1.0798148148148149E-2</v>
      </c>
      <c r="I87" s="25">
        <v>100</v>
      </c>
      <c r="J87" s="28"/>
      <c r="K87" s="28"/>
      <c r="L87" s="29"/>
      <c r="M87" s="26"/>
      <c r="N87" s="26"/>
      <c r="O87" s="21"/>
      <c r="P87">
        <v>100</v>
      </c>
    </row>
    <row r="88" spans="1:16" x14ac:dyDescent="0.25">
      <c r="B88" t="s">
        <v>105</v>
      </c>
      <c r="C88" t="s">
        <v>93</v>
      </c>
      <c r="D88" s="22">
        <v>1.6319444444444445E-2</v>
      </c>
      <c r="E88" s="22">
        <v>9.7916666666666673E-3</v>
      </c>
      <c r="F88" s="23">
        <v>100</v>
      </c>
      <c r="G88" s="24"/>
      <c r="H88" s="24"/>
      <c r="I88" s="25"/>
      <c r="J88" s="28"/>
      <c r="K88" s="28"/>
      <c r="L88" s="29"/>
      <c r="M88" s="26"/>
      <c r="N88" s="26"/>
      <c r="O88" s="21"/>
      <c r="P88">
        <v>100</v>
      </c>
    </row>
    <row r="89" spans="1:16" x14ac:dyDescent="0.25">
      <c r="B89" t="s">
        <v>106</v>
      </c>
      <c r="C89" t="s">
        <v>107</v>
      </c>
      <c r="D89" s="22">
        <v>1.9803240740740739E-2</v>
      </c>
      <c r="E89" s="22">
        <v>9.9016203703703697E-3</v>
      </c>
      <c r="F89" s="23">
        <v>99</v>
      </c>
      <c r="G89" s="24"/>
      <c r="H89" s="24"/>
      <c r="I89" s="25"/>
      <c r="J89" s="28"/>
      <c r="K89" s="28"/>
      <c r="L89" s="29"/>
      <c r="M89" s="26"/>
      <c r="N89" s="26"/>
      <c r="O89" s="21"/>
      <c r="P89">
        <v>99</v>
      </c>
    </row>
    <row r="90" spans="1:16" x14ac:dyDescent="0.25">
      <c r="B90" t="s">
        <v>73</v>
      </c>
      <c r="C90" t="s">
        <v>93</v>
      </c>
      <c r="D90" s="22"/>
      <c r="E90" s="22"/>
      <c r="F90" s="23"/>
      <c r="G90" s="24"/>
      <c r="H90" s="24"/>
      <c r="I90" s="25"/>
      <c r="J90" s="28"/>
      <c r="K90" s="28"/>
      <c r="L90" s="29"/>
      <c r="M90" s="26">
        <v>6.4236111111111108E-3</v>
      </c>
      <c r="N90" s="26">
        <v>3.8541666666666668E-3</v>
      </c>
      <c r="O90" s="21">
        <v>95</v>
      </c>
      <c r="P90">
        <v>95</v>
      </c>
    </row>
    <row r="91" spans="1:16" x14ac:dyDescent="0.25">
      <c r="B91" t="s">
        <v>108</v>
      </c>
      <c r="C91" t="s">
        <v>107</v>
      </c>
      <c r="D91" s="22">
        <v>2.0902777777777777E-2</v>
      </c>
      <c r="E91" s="22">
        <v>1.0451388888888889E-2</v>
      </c>
      <c r="F91" s="23">
        <v>94</v>
      </c>
      <c r="G91" s="24"/>
      <c r="H91" s="24"/>
      <c r="I91" s="25"/>
      <c r="J91" s="28"/>
      <c r="K91" s="28"/>
      <c r="L91" s="29"/>
      <c r="M91" s="26"/>
      <c r="N91" s="26"/>
      <c r="O91" s="21"/>
      <c r="P91">
        <v>94</v>
      </c>
    </row>
    <row r="92" spans="1:16" x14ac:dyDescent="0.25">
      <c r="B92" t="s">
        <v>74</v>
      </c>
      <c r="C92" t="s">
        <v>94</v>
      </c>
      <c r="D92" s="22"/>
      <c r="E92" s="22"/>
      <c r="F92" s="23"/>
      <c r="G92" s="24"/>
      <c r="H92" s="24"/>
      <c r="I92" s="25"/>
      <c r="J92" s="28"/>
      <c r="K92" s="28"/>
      <c r="L92" s="29"/>
      <c r="M92" s="26">
        <v>6.9791666666666665E-3</v>
      </c>
      <c r="N92" s="26">
        <v>4.8854166655092589E-3</v>
      </c>
      <c r="O92" s="21">
        <v>75</v>
      </c>
      <c r="P92">
        <v>75</v>
      </c>
    </row>
    <row r="93" spans="1:16" x14ac:dyDescent="0.25">
      <c r="B93" t="s">
        <v>77</v>
      </c>
      <c r="C93" t="s">
        <v>92</v>
      </c>
      <c r="D93" s="22"/>
      <c r="E93" s="22"/>
      <c r="F93" s="23"/>
      <c r="G93" s="24"/>
      <c r="H93" s="24"/>
      <c r="I93" s="25"/>
      <c r="J93" s="28"/>
      <c r="K93" s="28"/>
      <c r="L93" s="29"/>
      <c r="M93" s="26">
        <v>9.3865740740740732E-3</v>
      </c>
      <c r="N93" s="26">
        <v>5.6319444444444446E-3</v>
      </c>
      <c r="O93" s="21">
        <v>65</v>
      </c>
      <c r="P93">
        <v>65</v>
      </c>
    </row>
    <row r="94" spans="1:16" x14ac:dyDescent="0.25">
      <c r="B94" t="s">
        <v>76</v>
      </c>
      <c r="C94" t="s">
        <v>94</v>
      </c>
      <c r="D94" s="22"/>
      <c r="E94" s="22"/>
      <c r="F94" s="23"/>
      <c r="G94" s="24"/>
      <c r="H94" s="24"/>
      <c r="I94" s="25"/>
      <c r="J94" s="28"/>
      <c r="K94" s="28"/>
      <c r="L94" s="29"/>
      <c r="M94" s="26">
        <v>8.0902777777777778E-3</v>
      </c>
      <c r="N94" s="26">
        <v>5.6631944444444447E-3</v>
      </c>
      <c r="O94" s="21">
        <v>65</v>
      </c>
      <c r="P94">
        <v>65</v>
      </c>
    </row>
    <row r="95" spans="1:16" x14ac:dyDescent="0.25">
      <c r="B95" t="s">
        <v>109</v>
      </c>
      <c r="C95" t="s">
        <v>110</v>
      </c>
      <c r="D95" s="22">
        <v>2.8530092592592593E-2</v>
      </c>
      <c r="E95" s="22">
        <v>1.8544560185185185E-2</v>
      </c>
      <c r="F95" s="23">
        <v>53</v>
      </c>
      <c r="G95" s="24"/>
      <c r="H95" s="24"/>
      <c r="I95" s="25"/>
      <c r="J95" s="28"/>
      <c r="K95" s="28"/>
      <c r="L95" s="29"/>
      <c r="M95" s="26"/>
      <c r="N95" s="26"/>
      <c r="O95" s="21"/>
      <c r="P95">
        <v>53</v>
      </c>
    </row>
    <row r="96" spans="1:16" x14ac:dyDescent="0.25">
      <c r="B96" t="s">
        <v>142</v>
      </c>
      <c r="C96" t="s">
        <v>23</v>
      </c>
      <c r="D96" s="22"/>
      <c r="E96" s="22"/>
      <c r="F96" s="23"/>
      <c r="G96" s="24"/>
      <c r="H96" s="24"/>
      <c r="I96" s="25"/>
      <c r="J96" s="28">
        <v>2.1435185185185186E-2</v>
      </c>
      <c r="K96" s="28">
        <v>1.6290740740740741E-2</v>
      </c>
      <c r="L96" s="29">
        <v>36</v>
      </c>
      <c r="M96" s="26"/>
      <c r="N96" s="26"/>
      <c r="O96" s="21"/>
      <c r="P96">
        <v>36</v>
      </c>
    </row>
  </sheetData>
  <sortState xmlns:xlrd2="http://schemas.microsoft.com/office/spreadsheetml/2017/richdata2" ref="B85:P96">
    <sortCondition descending="1" ref="P85:P96"/>
  </sortState>
  <conditionalFormatting sqref="U101:U1048576 G97:G100 U1:U2 G3">
    <cfRule type="top10" dxfId="0" priority="2" rank="3"/>
  </conditionalFormatting>
  <pageMargins left="0.25" right="0.25" top="0.75" bottom="0.75" header="0.3" footer="0.3"/>
  <pageSetup paperSize="9" scale="7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04CDF-899F-4E92-A34E-4246B6A7345D}">
  <sheetPr codeName="Sheet4"/>
  <dimension ref="A1:C19"/>
  <sheetViews>
    <sheetView workbookViewId="0">
      <selection activeCell="B3" sqref="B3"/>
    </sheetView>
  </sheetViews>
  <sheetFormatPr defaultRowHeight="15" x14ac:dyDescent="0.25"/>
  <cols>
    <col min="1" max="1" width="17.140625" bestFit="1" customWidth="1"/>
    <col min="2" max="2" width="15.28515625" bestFit="1" customWidth="1"/>
    <col min="3" max="3" width="6.85546875" bestFit="1" customWidth="1"/>
    <col min="4" max="4" width="11.28515625" bestFit="1" customWidth="1"/>
  </cols>
  <sheetData>
    <row r="1" spans="1:3" x14ac:dyDescent="0.25">
      <c r="A1" s="1" t="s">
        <v>4</v>
      </c>
      <c r="B1" s="1" t="s">
        <v>1</v>
      </c>
    </row>
    <row r="2" spans="1:3" x14ac:dyDescent="0.25">
      <c r="A2" s="1" t="s">
        <v>0</v>
      </c>
      <c r="B2" t="s">
        <v>3</v>
      </c>
      <c r="C2" t="s">
        <v>2</v>
      </c>
    </row>
    <row r="3" spans="1:3" x14ac:dyDescent="0.25">
      <c r="A3" s="2">
        <v>10</v>
      </c>
      <c r="B3" s="6">
        <v>0.5</v>
      </c>
      <c r="C3" s="6">
        <v>0.5</v>
      </c>
    </row>
    <row r="4" spans="1:3" x14ac:dyDescent="0.25">
      <c r="A4" s="2">
        <v>12</v>
      </c>
      <c r="B4" s="6">
        <v>0.6</v>
      </c>
      <c r="C4" s="6">
        <v>0.55000000000000004</v>
      </c>
    </row>
    <row r="5" spans="1:3" x14ac:dyDescent="0.25">
      <c r="A5" s="2">
        <v>14</v>
      </c>
      <c r="B5" s="6">
        <v>0.7</v>
      </c>
      <c r="C5" s="6">
        <v>0.6</v>
      </c>
    </row>
    <row r="6" spans="1:3" x14ac:dyDescent="0.25">
      <c r="A6" s="2">
        <v>16</v>
      </c>
      <c r="B6" s="6">
        <v>0.85</v>
      </c>
      <c r="C6" s="6">
        <v>0.7</v>
      </c>
    </row>
    <row r="7" spans="1:3" x14ac:dyDescent="0.25">
      <c r="A7" s="2">
        <v>18</v>
      </c>
      <c r="B7" s="6">
        <v>0.9</v>
      </c>
      <c r="C7" s="6">
        <v>0.71</v>
      </c>
    </row>
    <row r="8" spans="1:3" x14ac:dyDescent="0.25">
      <c r="A8" s="2">
        <v>20</v>
      </c>
      <c r="B8" s="6">
        <v>0.95</v>
      </c>
      <c r="C8" s="6">
        <v>0.73</v>
      </c>
    </row>
    <row r="9" spans="1:3" x14ac:dyDescent="0.25">
      <c r="A9" s="2">
        <v>21</v>
      </c>
      <c r="B9" s="6">
        <v>1</v>
      </c>
      <c r="C9" s="6">
        <v>0.8</v>
      </c>
    </row>
    <row r="10" spans="1:3" x14ac:dyDescent="0.25">
      <c r="A10" s="2">
        <v>35</v>
      </c>
      <c r="B10" s="6">
        <v>0.95</v>
      </c>
      <c r="C10" s="6">
        <v>0.76</v>
      </c>
    </row>
    <row r="11" spans="1:3" x14ac:dyDescent="0.25">
      <c r="A11" s="2">
        <v>40</v>
      </c>
      <c r="B11" s="6">
        <v>0.9</v>
      </c>
      <c r="C11" s="6">
        <v>0.71</v>
      </c>
    </row>
    <row r="12" spans="1:3" x14ac:dyDescent="0.25">
      <c r="A12" s="2">
        <v>45</v>
      </c>
      <c r="B12" s="6">
        <v>0.85</v>
      </c>
      <c r="C12" s="6">
        <v>0.68</v>
      </c>
    </row>
    <row r="13" spans="1:3" x14ac:dyDescent="0.25">
      <c r="A13" s="2">
        <v>50</v>
      </c>
      <c r="B13" s="6">
        <v>0.8</v>
      </c>
      <c r="C13" s="6">
        <v>0.65</v>
      </c>
    </row>
    <row r="14" spans="1:3" x14ac:dyDescent="0.25">
      <c r="A14" s="2">
        <v>55</v>
      </c>
      <c r="B14" s="6">
        <v>0.75</v>
      </c>
      <c r="C14" s="6">
        <v>0.6</v>
      </c>
    </row>
    <row r="15" spans="1:3" x14ac:dyDescent="0.25">
      <c r="A15" s="2">
        <v>60</v>
      </c>
      <c r="B15" s="6">
        <v>0.7</v>
      </c>
      <c r="C15" s="6">
        <v>0.56000000000000005</v>
      </c>
    </row>
    <row r="16" spans="1:3" x14ac:dyDescent="0.25">
      <c r="A16" s="2">
        <v>65</v>
      </c>
      <c r="B16" s="6">
        <v>0.65</v>
      </c>
      <c r="C16" s="6">
        <v>0.52</v>
      </c>
    </row>
    <row r="17" spans="1:3" x14ac:dyDescent="0.25">
      <c r="A17" s="2">
        <v>70</v>
      </c>
      <c r="B17" s="6">
        <v>0.6</v>
      </c>
      <c r="C17" s="6">
        <v>0.48</v>
      </c>
    </row>
    <row r="18" spans="1:3" x14ac:dyDescent="0.25">
      <c r="A18" s="2">
        <v>75</v>
      </c>
      <c r="B18" s="6">
        <v>0.55000000000000004</v>
      </c>
      <c r="C18" s="6">
        <v>0.44</v>
      </c>
    </row>
    <row r="19" spans="1:3" x14ac:dyDescent="0.25">
      <c r="A19" s="2">
        <v>80</v>
      </c>
      <c r="B19" s="6">
        <v>0.5</v>
      </c>
      <c r="C19" s="6">
        <v>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Props1.xml><?xml version="1.0" encoding="utf-8"?>
<ds:datastoreItem xmlns:ds="http://schemas.openxmlformats.org/officeDocument/2006/customXml" ds:itemID="{9B67D399-38BE-4B0D-B3A8-B0F17C6BD0D6}">
  <ds:schemaRefs/>
</ds:datastoreItem>
</file>

<file path=customXml/itemProps2.xml><?xml version="1.0" encoding="utf-8"?>
<ds:datastoreItem xmlns:ds="http://schemas.openxmlformats.org/officeDocument/2006/customXml" ds:itemID="{E099AB2E-1A0D-4FD2-9630-0468A2B07E89}">
  <ds:schemaRefs/>
</ds:datastoreItem>
</file>

<file path=customXml/itemProps3.xml><?xml version="1.0" encoding="utf-8"?>
<ds:datastoreItem xmlns:ds="http://schemas.openxmlformats.org/officeDocument/2006/customXml" ds:itemID="{4C7B30C7-3372-4658-889D-8A87A3F0A328}">
  <ds:schemaRefs/>
</ds:datastoreItem>
</file>

<file path=customXml/itemProps4.xml><?xml version="1.0" encoding="utf-8"?>
<ds:datastoreItem xmlns:ds="http://schemas.openxmlformats.org/officeDocument/2006/customXml" ds:itemID="{F72AAF60-0091-4BA5-9FE1-4D7B18795800}">
  <ds:schemaRefs/>
</ds:datastoreItem>
</file>

<file path=customXml/itemProps5.xml><?xml version="1.0" encoding="utf-8"?>
<ds:datastoreItem xmlns:ds="http://schemas.openxmlformats.org/officeDocument/2006/customXml" ds:itemID="{EE6135AB-71D4-4196-A3E0-03044D655D25}">
  <ds:schemaRefs/>
</ds:datastoreItem>
</file>

<file path=customXml/itemProps6.xml><?xml version="1.0" encoding="utf-8"?>
<ds:datastoreItem xmlns:ds="http://schemas.openxmlformats.org/officeDocument/2006/customXml" ds:itemID="{6AD9E99F-07EC-4C8E-9085-783BFB906DA8}">
  <ds:schemaRefs/>
</ds:datastoreItem>
</file>

<file path=customXml/itemProps7.xml><?xml version="1.0" encoding="utf-8"?>
<ds:datastoreItem xmlns:ds="http://schemas.openxmlformats.org/officeDocument/2006/customXml" ds:itemID="{8F86CF88-751D-4AE9-8EC6-937F28012D57}">
  <ds:schemaRefs/>
</ds:datastoreItem>
</file>

<file path=customXml/itemProps8.xml><?xml version="1.0" encoding="utf-8"?>
<ds:datastoreItem xmlns:ds="http://schemas.openxmlformats.org/officeDocument/2006/customXml" ds:itemID="{701165C1-4DA6-4289-859D-AE702FB1421B}">
  <ds:schemaRefs/>
</ds:datastoreItem>
</file>

<file path=customXml/itemProps9.xml><?xml version="1.0" encoding="utf-8"?>
<ds:datastoreItem xmlns:ds="http://schemas.openxmlformats.org/officeDocument/2006/customXml" ds:itemID="{5CCA6539-FB04-46B8-91A2-A21736E85104}">
  <ds:schemaRefs/>
</ds:datastoreItem>
</file>

<file path=customXml/itemProps10.xml><?xml version="1.0" encoding="utf-8"?>
<ds:datastoreItem xmlns:ds="http://schemas.openxmlformats.org/officeDocument/2006/customXml" ds:itemID="{83C1AAE2-AA40-4528-84DF-B4772ADC7666}">
  <ds:schemaRefs/>
</ds:datastoreItem>
</file>

<file path=customXml/itemProps11.xml><?xml version="1.0" encoding="utf-8"?>
<ds:datastoreItem xmlns:ds="http://schemas.openxmlformats.org/officeDocument/2006/customXml" ds:itemID="{20BA8A7B-5237-4768-A477-83D0A153F277}">
  <ds:schemaRefs/>
</ds:datastoreItem>
</file>

<file path=customXml/itemProps12.xml><?xml version="1.0" encoding="utf-8"?>
<ds:datastoreItem xmlns:ds="http://schemas.openxmlformats.org/officeDocument/2006/customXml" ds:itemID="{B31ABEE5-56F4-4AF3-B2EF-24865C06512B}">
  <ds:schemaRefs/>
</ds:datastoreItem>
</file>

<file path=customXml/itemProps13.xml><?xml version="1.0" encoding="utf-8"?>
<ds:datastoreItem xmlns:ds="http://schemas.openxmlformats.org/officeDocument/2006/customXml" ds:itemID="{FF41F5F2-DD9B-4DB1-BD65-F90B10B7633F}">
  <ds:schemaRefs/>
</ds:datastoreItem>
</file>

<file path=customXml/itemProps14.xml><?xml version="1.0" encoding="utf-8"?>
<ds:datastoreItem xmlns:ds="http://schemas.openxmlformats.org/officeDocument/2006/customXml" ds:itemID="{D282FE6A-DDEF-43A5-8B5A-173E45130A88}">
  <ds:schemaRefs/>
</ds:datastoreItem>
</file>

<file path=customXml/itemProps15.xml><?xml version="1.0" encoding="utf-8"?>
<ds:datastoreItem xmlns:ds="http://schemas.openxmlformats.org/officeDocument/2006/customXml" ds:itemID="{A0751FCE-193B-471F-9554-D5404A020495}">
  <ds:schemaRefs/>
</ds:datastoreItem>
</file>

<file path=customXml/itemProps16.xml><?xml version="1.0" encoding="utf-8"?>
<ds:datastoreItem xmlns:ds="http://schemas.openxmlformats.org/officeDocument/2006/customXml" ds:itemID="{21ED7FE4-AC44-46DD-8354-734F0D3444CD}">
  <ds:schemaRefs/>
</ds:datastoreItem>
</file>

<file path=customXml/itemProps17.xml><?xml version="1.0" encoding="utf-8"?>
<ds:datastoreItem xmlns:ds="http://schemas.openxmlformats.org/officeDocument/2006/customXml" ds:itemID="{980C359E-E6D8-47D5-AE15-91398F2A4274}">
  <ds:schemaRefs/>
</ds:datastoreItem>
</file>

<file path=customXml/itemProps18.xml><?xml version="1.0" encoding="utf-8"?>
<ds:datastoreItem xmlns:ds="http://schemas.openxmlformats.org/officeDocument/2006/customXml" ds:itemID="{8C90C0ED-E091-4255-A535-2B1622231398}">
  <ds:schemaRefs/>
</ds:datastoreItem>
</file>

<file path=customXml/itemProps19.xml><?xml version="1.0" encoding="utf-8"?>
<ds:datastoreItem xmlns:ds="http://schemas.openxmlformats.org/officeDocument/2006/customXml" ds:itemID="{668351FD-1358-4F31-9563-3685E92D9B49}">
  <ds:schemaRefs/>
</ds:datastoreItem>
</file>

<file path=customXml/itemProps20.xml><?xml version="1.0" encoding="utf-8"?>
<ds:datastoreItem xmlns:ds="http://schemas.openxmlformats.org/officeDocument/2006/customXml" ds:itemID="{D3F2A1F1-D56D-4292-8A41-E05C86C929A6}">
  <ds:schemaRefs/>
</ds:datastoreItem>
</file>

<file path=customXml/itemProps21.xml><?xml version="1.0" encoding="utf-8"?>
<ds:datastoreItem xmlns:ds="http://schemas.openxmlformats.org/officeDocument/2006/customXml" ds:itemID="{F076A409-2D8B-41C9-926D-9F7E578943CE}">
  <ds:schemaRefs/>
</ds:datastoreItem>
</file>

<file path=customXml/itemProps22.xml><?xml version="1.0" encoding="utf-8"?>
<ds:datastoreItem xmlns:ds="http://schemas.openxmlformats.org/officeDocument/2006/customXml" ds:itemID="{3D6A80C5-0EE0-4D1D-8FFE-F258468E6E0F}">
  <ds:schemaRefs/>
</ds:datastoreItem>
</file>

<file path=customXml/itemProps23.xml><?xml version="1.0" encoding="utf-8"?>
<ds:datastoreItem xmlns:ds="http://schemas.openxmlformats.org/officeDocument/2006/customXml" ds:itemID="{C1E1FA7A-3A98-4124-B497-7291984D3EAD}">
  <ds:schemaRefs>
    <ds:schemaRef ds:uri="http://schemas.microsoft.com/DataMashup"/>
  </ds:schemaRefs>
</ds:datastoreItem>
</file>

<file path=customXml/itemProps24.xml><?xml version="1.0" encoding="utf-8"?>
<ds:datastoreItem xmlns:ds="http://schemas.openxmlformats.org/officeDocument/2006/customXml" ds:itemID="{584162FB-BCF4-41C2-BBD4-CEA1DD86FA6F}">
  <ds:schemaRefs/>
</ds:datastoreItem>
</file>

<file path=customXml/itemProps25.xml><?xml version="1.0" encoding="utf-8"?>
<ds:datastoreItem xmlns:ds="http://schemas.openxmlformats.org/officeDocument/2006/customXml" ds:itemID="{96ADC7AA-43B9-4D6B-8F1B-7C475F0BE574}">
  <ds:schemaRefs/>
</ds:datastoreItem>
</file>

<file path=customXml/itemProps26.xml><?xml version="1.0" encoding="utf-8"?>
<ds:datastoreItem xmlns:ds="http://schemas.openxmlformats.org/officeDocument/2006/customXml" ds:itemID="{F789D683-D2A0-456F-8278-117929B873FC}">
  <ds:schemaRefs/>
</ds:datastoreItem>
</file>

<file path=customXml/itemProps27.xml><?xml version="1.0" encoding="utf-8"?>
<ds:datastoreItem xmlns:ds="http://schemas.openxmlformats.org/officeDocument/2006/customXml" ds:itemID="{5988C612-091D-481F-97C5-376D9B1E0DA5}">
  <ds:schemaRefs/>
</ds:datastoreItem>
</file>

<file path=customXml/itemProps28.xml><?xml version="1.0" encoding="utf-8"?>
<ds:datastoreItem xmlns:ds="http://schemas.openxmlformats.org/officeDocument/2006/customXml" ds:itemID="{C20ACFBE-A66A-4EFC-95E2-04444729FE8C}">
  <ds:schemaRefs/>
</ds:datastoreItem>
</file>

<file path=customXml/itemProps29.xml><?xml version="1.0" encoding="utf-8"?>
<ds:datastoreItem xmlns:ds="http://schemas.openxmlformats.org/officeDocument/2006/customXml" ds:itemID="{FC6EAEED-BE38-4B34-BE70-D6239F853A8A}">
  <ds:schemaRefs/>
</ds:datastoreItem>
</file>

<file path=customXml/itemProps30.xml><?xml version="1.0" encoding="utf-8"?>
<ds:datastoreItem xmlns:ds="http://schemas.openxmlformats.org/officeDocument/2006/customXml" ds:itemID="{9E7D684A-7057-439E-9CAE-4115891AB759}">
  <ds:schemaRefs/>
</ds:datastoreItem>
</file>

<file path=customXml/itemProps31.xml><?xml version="1.0" encoding="utf-8"?>
<ds:datastoreItem xmlns:ds="http://schemas.openxmlformats.org/officeDocument/2006/customXml" ds:itemID="{F031F559-E79F-4440-A398-DFFC413AEFB0}">
  <ds:schemaRefs/>
</ds:datastoreItem>
</file>

<file path=customXml/itemProps32.xml><?xml version="1.0" encoding="utf-8"?>
<ds:datastoreItem xmlns:ds="http://schemas.openxmlformats.org/officeDocument/2006/customXml" ds:itemID="{A2EE03DE-1AFB-4A46-BC4F-979A6C7B757A}">
  <ds:schemaRefs/>
</ds:datastoreItem>
</file>

<file path=customXml/itemProps33.xml><?xml version="1.0" encoding="utf-8"?>
<ds:datastoreItem xmlns:ds="http://schemas.openxmlformats.org/officeDocument/2006/customXml" ds:itemID="{1F49F632-5F5A-475B-8A7A-90D6EA971611}">
  <ds:schemaRefs/>
</ds:datastoreItem>
</file>

<file path=customXml/itemProps34.xml><?xml version="1.0" encoding="utf-8"?>
<ds:datastoreItem xmlns:ds="http://schemas.openxmlformats.org/officeDocument/2006/customXml" ds:itemID="{265375E1-01D2-4D79-97EC-754218C0A7D6}">
  <ds:schemaRefs/>
</ds:datastoreItem>
</file>

<file path=customXml/itemProps35.xml><?xml version="1.0" encoding="utf-8"?>
<ds:datastoreItem xmlns:ds="http://schemas.openxmlformats.org/officeDocument/2006/customXml" ds:itemID="{5A889592-69D6-45A7-803C-6C56984832CF}">
  <ds:schemaRefs/>
</ds:datastoreItem>
</file>

<file path=customXml/itemProps36.xml><?xml version="1.0" encoding="utf-8"?>
<ds:datastoreItem xmlns:ds="http://schemas.openxmlformats.org/officeDocument/2006/customXml" ds:itemID="{57C34B14-3AFD-4784-89AB-D163DFFBFB6A}">
  <ds:schemaRefs/>
</ds:datastoreItem>
</file>

<file path=customXml/itemProps37.xml><?xml version="1.0" encoding="utf-8"?>
<ds:datastoreItem xmlns:ds="http://schemas.openxmlformats.org/officeDocument/2006/customXml" ds:itemID="{936C9CC7-2471-458D-AC7B-FB24EAD4E01E}">
  <ds:schemaRefs/>
</ds:datastoreItem>
</file>

<file path=customXml/itemProps38.xml><?xml version="1.0" encoding="utf-8"?>
<ds:datastoreItem xmlns:ds="http://schemas.openxmlformats.org/officeDocument/2006/customXml" ds:itemID="{E81D25E4-6380-4091-936E-1FBBE33F8EAA}">
  <ds:schemaRefs/>
</ds:datastoreItem>
</file>

<file path=customXml/itemProps39.xml><?xml version="1.0" encoding="utf-8"?>
<ds:datastoreItem xmlns:ds="http://schemas.openxmlformats.org/officeDocument/2006/customXml" ds:itemID="{F7D64F83-F40E-428A-BAC6-FC8461FC23F3}">
  <ds:schemaRefs/>
</ds:datastoreItem>
</file>

<file path=customXml/itemProps40.xml><?xml version="1.0" encoding="utf-8"?>
<ds:datastoreItem xmlns:ds="http://schemas.openxmlformats.org/officeDocument/2006/customXml" ds:itemID="{C7F717BD-E024-4114-8245-6A576A5CF0D0}">
  <ds:schemaRefs/>
</ds:datastoreItem>
</file>

<file path=customXml/itemProps41.xml><?xml version="1.0" encoding="utf-8"?>
<ds:datastoreItem xmlns:ds="http://schemas.openxmlformats.org/officeDocument/2006/customXml" ds:itemID="{977342E6-EDE1-4A61-91AE-1010EF7EED1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Scoring System</vt:lpstr>
      <vt:lpstr>Long</vt:lpstr>
      <vt:lpstr>Medium</vt:lpstr>
      <vt:lpstr>Short</vt:lpstr>
      <vt:lpstr>Long League Table</vt:lpstr>
      <vt:lpstr>Medium League Table</vt:lpstr>
      <vt:lpstr>Short League Table</vt:lpstr>
      <vt:lpstr>Results</vt:lpstr>
      <vt:lpstr>Long Race Results</vt:lpstr>
      <vt:lpstr>Medium Race Results</vt:lpstr>
      <vt:lpstr>Short Race Results</vt:lpstr>
      <vt:lpstr>League Results</vt:lpstr>
      <vt:lpstr>pt Adjustments</vt:lpstr>
      <vt:lpstr>Long!Print_Titles</vt:lpstr>
      <vt:lpstr>'Long League Table'!Print_Titles</vt:lpstr>
      <vt:lpstr>Medium!Print_Titles</vt:lpstr>
      <vt:lpstr>'Medium League Table'!Print_Titles</vt:lpstr>
      <vt:lpstr>Short!Print_Titles</vt:lpstr>
      <vt:lpstr>'Short League Table'!Print_Titles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Appin</dc:creator>
  <cp:lastModifiedBy>M365 Geoffrey Collins</cp:lastModifiedBy>
  <cp:lastPrinted>2024-09-17T20:49:07Z</cp:lastPrinted>
  <dcterms:created xsi:type="dcterms:W3CDTF">2023-03-29T16:10:16Z</dcterms:created>
  <dcterms:modified xsi:type="dcterms:W3CDTF">2025-06-01T15:09:37Z</dcterms:modified>
</cp:coreProperties>
</file>